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malcolmlangford/Dropbox/3 Teaching/5 Supervision/2018/SNA/"/>
    </mc:Choice>
  </mc:AlternateContent>
  <bookViews>
    <workbookView xWindow="0" yWindow="460" windowWidth="28800" windowHeight="16420"/>
  </bookViews>
  <sheets>
    <sheet name="Ark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D2" i="1"/>
  <c r="B2" i="1"/>
  <c r="H464" i="1"/>
  <c r="B4" i="1"/>
  <c r="R3" i="1"/>
  <c r="R5" i="1"/>
  <c r="S3" i="1"/>
  <c r="S4" i="1"/>
  <c r="S5" i="1"/>
  <c r="H3" i="1"/>
  <c r="I3" i="1"/>
  <c r="J3" i="1"/>
  <c r="K3" i="1"/>
  <c r="L3" i="1"/>
  <c r="F3" i="1"/>
  <c r="F5" i="1"/>
  <c r="P3" i="1"/>
  <c r="Q3" i="1"/>
  <c r="N3" i="1"/>
  <c r="N5" i="1"/>
  <c r="T3" i="1"/>
  <c r="T4" i="1"/>
  <c r="T5" i="1"/>
  <c r="Q5" i="1"/>
  <c r="P5" i="1"/>
  <c r="L4" i="1"/>
  <c r="L5" i="1"/>
  <c r="K4" i="1"/>
  <c r="K5" i="1"/>
  <c r="J4" i="1"/>
  <c r="J5" i="1"/>
  <c r="I4" i="1"/>
  <c r="I5" i="1"/>
  <c r="H4" i="1"/>
  <c r="H5" i="1"/>
  <c r="D3" i="1"/>
  <c r="D4" i="1"/>
  <c r="D5" i="1"/>
  <c r="B3" i="1"/>
  <c r="B5" i="1"/>
</calcChain>
</file>

<file path=xl/sharedStrings.xml><?xml version="1.0" encoding="utf-8"?>
<sst xmlns="http://schemas.openxmlformats.org/spreadsheetml/2006/main" count="648" uniqueCount="585">
  <si>
    <t>Kjønn</t>
  </si>
  <si>
    <t>Jurist</t>
  </si>
  <si>
    <t>RA</t>
  </si>
  <si>
    <t>LA</t>
  </si>
  <si>
    <t>SMK</t>
  </si>
  <si>
    <t>Dep</t>
  </si>
  <si>
    <t>Kommunen</t>
  </si>
  <si>
    <t>Forsker</t>
  </si>
  <si>
    <t>UiO</t>
  </si>
  <si>
    <t xml:space="preserve">Lenken til utvalget </t>
  </si>
  <si>
    <t>Banklovkommisjonen</t>
  </si>
  <si>
    <t>https://data.regjeringen.no/sru/organ/ORGAN_00001843_1990_01_01/false/visning</t>
  </si>
  <si>
    <t>Erling Chr. Selvig</t>
  </si>
  <si>
    <t>Ottar Dalsøren</t>
  </si>
  <si>
    <t>Sverre Dyrhaug</t>
  </si>
  <si>
    <t>Eystein Gjelsvik</t>
  </si>
  <si>
    <t>Maj Hines Grape</t>
  </si>
  <si>
    <t>Olav Heldal</t>
  </si>
  <si>
    <t>Øystein Løining</t>
  </si>
  <si>
    <t>Stefi Kierulf Prytz</t>
  </si>
  <si>
    <t>Erling G Rikheim</t>
  </si>
  <si>
    <t>Egil Rokhaug</t>
  </si>
  <si>
    <t>Camilla Forgaard Rukin</t>
  </si>
  <si>
    <t>Marius Ryel</t>
  </si>
  <si>
    <t>Marita Skjæveland</t>
  </si>
  <si>
    <t>Rolf A Skomsvold</t>
  </si>
  <si>
    <t>Runa Kristiane Sæther</t>
  </si>
  <si>
    <t>Marianne Uppman</t>
  </si>
  <si>
    <t>Bente Øverli</t>
  </si>
  <si>
    <t>Jørgen Keiserud</t>
  </si>
  <si>
    <t>Interesserepresentasjon</t>
  </si>
  <si>
    <t>Lise Ljungmann Haugen</t>
  </si>
  <si>
    <t>Barnesakkyndigkom</t>
  </si>
  <si>
    <t>https://data.regjeringen.no/sru/organ/ORGAN_00000132_2010_01_01/false/visning</t>
  </si>
  <si>
    <t>Katrin Koch</t>
  </si>
  <si>
    <t>Jørn Auran</t>
  </si>
  <si>
    <t>Schale Azak-Rudshavn</t>
  </si>
  <si>
    <t>Per-Erik Davidsen</t>
  </si>
  <si>
    <t>Eivind Olav Kj Evensen</t>
  </si>
  <si>
    <t>Trond Indregars</t>
  </si>
  <si>
    <t>Katrine Lorentz</t>
  </si>
  <si>
    <t>Erlend Kleiven Lorentzen</t>
  </si>
  <si>
    <t>Tori Mauseth</t>
  </si>
  <si>
    <t>Frida Gullestad Rø</t>
  </si>
  <si>
    <t>Monica Sarfi</t>
  </si>
  <si>
    <t>Trond Sødal</t>
  </si>
  <si>
    <t>Evelin Tjemsland</t>
  </si>
  <si>
    <t>Joveig Tungodden</t>
  </si>
  <si>
    <t>Jorunn Berland Øpsen</t>
  </si>
  <si>
    <r>
      <rPr>
        <b/>
        <sz val="12"/>
        <color theme="1"/>
        <rFont val="Calibri"/>
        <family val="2"/>
        <scheme val="minor"/>
      </rPr>
      <t>Lenken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til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utvalget</t>
    </r>
    <r>
      <rPr>
        <sz val="12"/>
        <color theme="1"/>
        <rFont val="Calibri"/>
        <family val="2"/>
        <scheme val="minor"/>
      </rPr>
      <t xml:space="preserve"> </t>
    </r>
  </si>
  <si>
    <t>https://data.regjeringen.no/sru/organ/ORGAN_00001744_2015_01_01/false/visning</t>
  </si>
  <si>
    <t>Forvaltningslovutvalget</t>
  </si>
  <si>
    <t>Inge Lorange Backer</t>
  </si>
  <si>
    <t>Marianne Abeler</t>
  </si>
  <si>
    <t>Sven Ole Fagernæs</t>
  </si>
  <si>
    <t>Anne Lise Fimreite</t>
  </si>
  <si>
    <t>Siri Halvorsen</t>
  </si>
  <si>
    <t>Gunnar Ove Hæreid</t>
  </si>
  <si>
    <t>Frode Andersen Innjord</t>
  </si>
  <si>
    <t>Jostein Selle</t>
  </si>
  <si>
    <t xml:space="preserve">Berit Sollie </t>
  </si>
  <si>
    <t>Hanne Kjørholt</t>
  </si>
  <si>
    <t>https://data.regjeringen.no/sru/organ/ORGAN_00000606_2015_01_01/false/visning</t>
  </si>
  <si>
    <t>Revisor og regnskapsfører</t>
  </si>
  <si>
    <t>Johan Giertsen</t>
  </si>
  <si>
    <t>Unn Helen Arrvold</t>
  </si>
  <si>
    <t>Morten Bamle</t>
  </si>
  <si>
    <t>Kjersti Elvestad</t>
  </si>
  <si>
    <t>Per Hanstad</t>
  </si>
  <si>
    <t>Marianne Irgens</t>
  </si>
  <si>
    <t>Hege Skogland Mokleiv</t>
  </si>
  <si>
    <t>Hanne Opsahl</t>
  </si>
  <si>
    <t>Odd Kristian  Stavaas</t>
  </si>
  <si>
    <t>Iman Winkelman</t>
  </si>
  <si>
    <t>Jan Terje Kaaby</t>
  </si>
  <si>
    <t>Espen Knudsen</t>
  </si>
  <si>
    <t>Cathrine Sannes</t>
  </si>
  <si>
    <t>Sjølovkomiteen</t>
  </si>
  <si>
    <t>https://data.regjeringen.no/sru/organ/ORGAN_00000942_1956_01_01/false/visning</t>
  </si>
  <si>
    <t>Karin M Bruzelius</t>
  </si>
  <si>
    <t>Karoline L Bøhler</t>
  </si>
  <si>
    <t>Ketil Eivindstad</t>
  </si>
  <si>
    <t>Solvår Hardeng</t>
  </si>
  <si>
    <t>Tore Hurlen</t>
  </si>
  <si>
    <t>Annikken Maurseth</t>
  </si>
  <si>
    <t>Jan-Fredrik Rafen</t>
  </si>
  <si>
    <t>Gaute Sivertsen</t>
  </si>
  <si>
    <t>Aud Slettemoen</t>
  </si>
  <si>
    <t>https://data.regjeringen.no/sru/organ/ORGAN_00000150_2015_01_01/false/visning</t>
  </si>
  <si>
    <t>Verdipapirlovutvalget</t>
  </si>
  <si>
    <t>Filip Truyen</t>
  </si>
  <si>
    <t>Elisabeth Bjerkestrand</t>
  </si>
  <si>
    <t>Morten Grandal</t>
  </si>
  <si>
    <t>Angela Nygaard</t>
  </si>
  <si>
    <t>Gry Evensen Skallerud</t>
  </si>
  <si>
    <t>Christina Stray</t>
  </si>
  <si>
    <t>Kjell Vidjeland</t>
  </si>
  <si>
    <t>Halvor Even Sigurdsen</t>
  </si>
  <si>
    <t>https://www.regjeringen.no/no/dep/bld/org/styrer-rad-og-utvalg/eldre-innstillinger/barnefamilieutvalget/id2478732/</t>
  </si>
  <si>
    <t>Barnefamilieutvalget</t>
  </si>
  <si>
    <t>Anne Lise Ellingsæter</t>
  </si>
  <si>
    <t>Hege Brækhus</t>
  </si>
  <si>
    <t>Mathilde Fasting</t>
  </si>
  <si>
    <t>Elin Kvande</t>
  </si>
  <si>
    <t>Lars Håkonsen</t>
  </si>
  <si>
    <t>Simen Markussen</t>
  </si>
  <si>
    <t xml:space="preserve">Axel West Pedersen </t>
  </si>
  <si>
    <t>Liv Johanne Syltevik</t>
  </si>
  <si>
    <t>Thor Olav Thoresen</t>
  </si>
  <si>
    <t>?</t>
  </si>
  <si>
    <t>https://www.regjeringen.no/no/dep/bld/org/styrer-rad-og-utvalg/innstillinger-fra-utvalg/innstillinger-fra-2016/utvalg-om-grunnleggende-rettigheter-til-mennesker-med-utviklingshemming-rettighetsutvalget/id2359548/</t>
  </si>
  <si>
    <t>Rettighetsutvalget</t>
  </si>
  <si>
    <t>Osmund Kaldheim</t>
  </si>
  <si>
    <t>Sissel Stenberg</t>
  </si>
  <si>
    <t>Gunn Strand Hutchinson</t>
  </si>
  <si>
    <t>Torill Vebenstand</t>
  </si>
  <si>
    <t>Mona Keiko Løken</t>
  </si>
  <si>
    <t>Rune Øygarden</t>
  </si>
  <si>
    <t>Ivar Stokkereit</t>
  </si>
  <si>
    <t>Annette Drangsholt</t>
  </si>
  <si>
    <t>Bernadette Kumar</t>
  </si>
  <si>
    <t>Jostein Rosfjord Askim</t>
  </si>
  <si>
    <t>https://www.regjeringen.no/no/dep/jd/org/styre-rad-og-utval/innstillinger/innstillinger-fra-utvalg/innstillinger-levert-i-2015/Digitalt-sarbarhetsutvalg/id764196/</t>
  </si>
  <si>
    <t>Digital sårbarhetsutvalg</t>
  </si>
  <si>
    <t>Olav Lysne</t>
  </si>
  <si>
    <t>Fredrik Manne</t>
  </si>
  <si>
    <t>Åke Holmgren</t>
  </si>
  <si>
    <t>Eva Jarbekk</t>
  </si>
  <si>
    <t>Einar Lunde</t>
  </si>
  <si>
    <t>Kristian Gjøsteen</t>
  </si>
  <si>
    <t>Sofie Nystrøm</t>
  </si>
  <si>
    <t>Kristine Beitland</t>
  </si>
  <si>
    <t>Janne Hagen</t>
  </si>
  <si>
    <t>https://www.regjeringen.no/no/dep/bld/org/styrer-rad-og-utvalg/eldre-innstillinger/barnevoldsutvalget/id2470018/</t>
  </si>
  <si>
    <t>Barnevoldsutvalget</t>
  </si>
  <si>
    <t>Ann-Kristin Olsen</t>
  </si>
  <si>
    <t xml:space="preserve">Dag Øystein Nordanger </t>
  </si>
  <si>
    <t>Torleiv Ole Rognum</t>
  </si>
  <si>
    <t>Ståle Luther</t>
  </si>
  <si>
    <t>Arne Kristian Myhre</t>
  </si>
  <si>
    <t xml:space="preserve">Unni Heltne </t>
  </si>
  <si>
    <t>Geir Sverre Braut</t>
  </si>
  <si>
    <t>Cecilia Dinardi</t>
  </si>
  <si>
    <t>Trine Wikstrøm</t>
  </si>
  <si>
    <t>https://www.regjeringen.no/no/dep/jd/org/styre-rad-og-utval/tidsbegrensede-styrer-rad-og-utvalg/utvalg-skal-vurdere-politiets-fremtidige-bevapning/id2501917/</t>
  </si>
  <si>
    <t>Fremtidig bevåpning politiet</t>
  </si>
  <si>
    <t>Kari Lynne</t>
  </si>
  <si>
    <t>Kenneth Berg</t>
  </si>
  <si>
    <t>Anders Snortheimsmoen</t>
  </si>
  <si>
    <t>Liv Finstad</t>
  </si>
  <si>
    <t>Arne Jørgen Olafsen</t>
  </si>
  <si>
    <t>Anette Vangsnes Askevold</t>
  </si>
  <si>
    <t>Anne Kari Lande Hasle</t>
  </si>
  <si>
    <t>https://www.regjeringen.no/no/dep/jd/org/styre-rad-og-utval/tidsbegrensede-styrer-rad-og-utvalg/domstolkommisjonen/id2565732/</t>
  </si>
  <si>
    <t>Domstolkommisjonen</t>
  </si>
  <si>
    <t>Yngve Svendsen</t>
  </si>
  <si>
    <t>Inger-Cecilie Østensen Berglund</t>
  </si>
  <si>
    <t>Nils Asbjørn Engstad</t>
  </si>
  <si>
    <t>Vidar Otterstad</t>
  </si>
  <si>
    <t>Sven Marius Urke</t>
  </si>
  <si>
    <t>Anne Margrete Katteland</t>
  </si>
  <si>
    <t xml:space="preserve">Inger Marie Sunde </t>
  </si>
  <si>
    <t>Ragna Aarli</t>
  </si>
  <si>
    <t>Erling Røed Larsen</t>
  </si>
  <si>
    <t>Steinar Juel</t>
  </si>
  <si>
    <t>Arne Krokan</t>
  </si>
  <si>
    <t>Inger-Marie Sperre</t>
  </si>
  <si>
    <t>Carl-Ivar Hagen</t>
  </si>
  <si>
    <t>Bjørg Tysdal Moe</t>
  </si>
  <si>
    <t>https://www.regjeringen.no/no/dep/asd/org/nemnder-styrer-rad-og-utvalg/permanente-nemnder-rad-og-utvalg/tariffnemnda2/id2582923/</t>
  </si>
  <si>
    <t>Tariffnemda</t>
  </si>
  <si>
    <t>Johan Kristian Øydegard</t>
  </si>
  <si>
    <t>Steinar Holden</t>
  </si>
  <si>
    <t>Knut Bodding</t>
  </si>
  <si>
    <t>Giuditta Cordero-Moss</t>
  </si>
  <si>
    <t>Kurt Weltzien</t>
  </si>
  <si>
    <t>Helene Nødset Lang</t>
  </si>
  <si>
    <t>Mads Backer-Owe</t>
  </si>
  <si>
    <t>Nina Kroken</t>
  </si>
  <si>
    <t>https://www.regjeringen.no/no/dep/kmd/org/styrer-rad-og-utvalg/teknisk-beregningsutvalg-for-kommunal-og/id449207/</t>
  </si>
  <si>
    <t>Ådne Cappelen</t>
  </si>
  <si>
    <t>Lars Eivind Haartveit</t>
  </si>
  <si>
    <t>Ann Lisbeth Brathaug</t>
  </si>
  <si>
    <t>Erik Orskaug</t>
  </si>
  <si>
    <t>Ellen Horneland</t>
  </si>
  <si>
    <t>Grete Antonie Jarnæs</t>
  </si>
  <si>
    <t>Stein Gjerding</t>
  </si>
  <si>
    <t>Synnøve Nymo</t>
  </si>
  <si>
    <t>Torill Lødmel</t>
  </si>
  <si>
    <t>Helle Stensbak</t>
  </si>
  <si>
    <t>Frank Emil Jøssund</t>
  </si>
  <si>
    <t xml:space="preserve">Hanne Jordell </t>
  </si>
  <si>
    <t>Roger Bjørnstad</t>
  </si>
  <si>
    <t>Torbjørn Eika</t>
  </si>
  <si>
    <t>Øystein Dørum</t>
  </si>
  <si>
    <t>Herman Bruserud</t>
  </si>
  <si>
    <t>Helge Aamoth</t>
  </si>
  <si>
    <t>Yngve Fløisand</t>
  </si>
  <si>
    <t>Camilla Kristiansen Lunne</t>
  </si>
  <si>
    <t>Hege Annie Tryggestad</t>
  </si>
  <si>
    <t>Ekspertutvalg for bedre organisering av eiendom i større utbyggingsprosjekter</t>
  </si>
  <si>
    <t>https://www.regjeringen.no/no/dep/kmd/org/styrer-rad-og-utvalg/ekspertutvalg-for-bedre-organisering-av-eiendom-i-storre-utbyggingsprosjekter/id2577079/</t>
  </si>
  <si>
    <t>https://www.regjeringen.no/no/dep/lmd/organisasjon/Styre-rad-og-utval/statsallmenningsutvalget/id2576706/</t>
  </si>
  <si>
    <t>TBU</t>
  </si>
  <si>
    <t>Statsallmenningsutvalget</t>
  </si>
  <si>
    <t>Karl Arne Utgård</t>
  </si>
  <si>
    <t>Katrine Broch Hauge</t>
  </si>
  <si>
    <t>Jan Gleditvh Borgnes</t>
  </si>
  <si>
    <t>Ingeborg Østerås</t>
  </si>
  <si>
    <t>Hanne Alstrup Velure</t>
  </si>
  <si>
    <t>Bjørn Terje Smistad</t>
  </si>
  <si>
    <t>Elle Merete Omma</t>
  </si>
  <si>
    <t>Ellinor Marita Jåma</t>
  </si>
  <si>
    <t>Anne Mari Aamelfot Hjelle</t>
  </si>
  <si>
    <t>Ole Jacob Helmen</t>
  </si>
  <si>
    <t>Siri Parman</t>
  </si>
  <si>
    <t>Rolv Kristian Øygard</t>
  </si>
  <si>
    <t>Valglovutvalget</t>
  </si>
  <si>
    <t>https://www.regjeringen.no/no/dep/kmd/org/styrer-rad-og-utvalg/valglovutvalget/id2558555/</t>
  </si>
  <si>
    <t>Ørnulf Røhnebæk</t>
  </si>
  <si>
    <t>Tom Refsum Aatlo</t>
  </si>
  <si>
    <t>Sofie A E Høgestøl</t>
  </si>
  <si>
    <t>Sigrid Stokstad</t>
  </si>
  <si>
    <t>Øyvind Strømmen</t>
  </si>
  <si>
    <t>Kari Aarnes</t>
  </si>
  <si>
    <t>Johhan Giertsen</t>
  </si>
  <si>
    <t>Janne Merete Hagen</t>
  </si>
  <si>
    <t>Kristin Taraldstud Hoff</t>
  </si>
  <si>
    <t>Knut Storberget</t>
  </si>
  <si>
    <t>Heikki Eidsvoll Holmås</t>
  </si>
  <si>
    <t>Hanne Caroline Simonsen Iversen</t>
  </si>
  <si>
    <t>Bernt Aardal</t>
  </si>
  <si>
    <t>Bjørg Tørresdal</t>
  </si>
  <si>
    <t xml:space="preserve">Anne K Grimsreud </t>
  </si>
  <si>
    <t>Eirik Holmøyvik</t>
  </si>
  <si>
    <t xml:space="preserve">Dag Arne Christensen </t>
  </si>
  <si>
    <t>Thomas Nygreen</t>
  </si>
  <si>
    <t>Bustadsoppføringslova</t>
  </si>
  <si>
    <t>https://www.regjeringen.no/no/dep/jd/org/styre-rad-og-utval/innstillinger/innstillinger-fra-utvalg/innstillinger-2016/utvalg-som-skal-evaluere-garantireglene-i-bustadoppforingslova/id2424062/</t>
  </si>
  <si>
    <t>Jarbjørg Grøtte</t>
  </si>
  <si>
    <t>Tonje Beggren</t>
  </si>
  <si>
    <t>Torgeir Øines</t>
  </si>
  <si>
    <t>Per Jæger</t>
  </si>
  <si>
    <t>https://www.regjeringen.no/no/dep/jd/org/styre-rad-og-utval/innstillinger/innstillinger-fra-utvalg/innstillinger-2016/Utvalg-skal-utforme-ny-straffeprosesslov/id764202/</t>
  </si>
  <si>
    <t>Straffeprosess</t>
  </si>
  <si>
    <t>Runar Torgersen</t>
  </si>
  <si>
    <t>Torun Kvisberg</t>
  </si>
  <si>
    <t>Tor Langbach</t>
  </si>
  <si>
    <t>Tron Eirik Schea</t>
  </si>
  <si>
    <t>Ida Melbo Øystese</t>
  </si>
  <si>
    <t>Erik Keiserud</t>
  </si>
  <si>
    <t>Kristin Fagerheim Hammervik</t>
  </si>
  <si>
    <t>Jon-Petter Rui</t>
  </si>
  <si>
    <t>Lars Groth</t>
  </si>
  <si>
    <t>Marianne Lie</t>
  </si>
  <si>
    <t>https://www.regjeringen.no/no/dep/kud/org/styrer-rad-og-utvalg/tidligere-styrer-rad-og-utvalg/strategiutval-for-idrett/id2394727/</t>
  </si>
  <si>
    <t>Strategi for idrett</t>
  </si>
  <si>
    <t>Jan Åge Fjørtoft</t>
  </si>
  <si>
    <t>Anneli Nesteng</t>
  </si>
  <si>
    <t>Mikael Oguz</t>
  </si>
  <si>
    <t>Aase Kristin H Abrahamsen</t>
  </si>
  <si>
    <t>Cato Zahl Pedersen</t>
  </si>
  <si>
    <t>Jorid Degerstrøm</t>
  </si>
  <si>
    <t>Øyvind Sandbakk</t>
  </si>
  <si>
    <t>Ingrid Tollånes</t>
  </si>
  <si>
    <t>Magnus Sverdrup</t>
  </si>
  <si>
    <t>https://www.regjeringen.no/no/dep/kud/org/styrer-rad-og-utvalg/tidligere-styrer-rad-og-utvalg/utvalg-eventuell-statlig-dekning-av-ideelle-organisasjoners-pensjonskostnader/id2405553/</t>
  </si>
  <si>
    <t>Utvalg pensjon idelle org.</t>
  </si>
  <si>
    <t>Jon Hippe</t>
  </si>
  <si>
    <t>Per Anders Bjørgan</t>
  </si>
  <si>
    <t>Ivar Eriksen</t>
  </si>
  <si>
    <t>Anne Marie Due</t>
  </si>
  <si>
    <t>Hilde Olsen</t>
  </si>
  <si>
    <t>Tvangslovutvalg</t>
  </si>
  <si>
    <t>https://www.regjeringen.no/no/dep/hod/org/styrer-rad-og-utvalg/tvangslovutvalget/id2504904/</t>
  </si>
  <si>
    <t>Bjørn Henning Østenstad</t>
  </si>
  <si>
    <t>Tormod Stangeland</t>
  </si>
  <si>
    <t>Øvind Kirkevold</t>
  </si>
  <si>
    <t>Bjørn Roar Vagle</t>
  </si>
  <si>
    <t>Liv Drangsholt</t>
  </si>
  <si>
    <t>Randi Sigurdsen</t>
  </si>
  <si>
    <t>Arnhild Lauveng</t>
  </si>
  <si>
    <t>May Helen Morlvær Grimstad</t>
  </si>
  <si>
    <t>Tommy Sjåfjell</t>
  </si>
  <si>
    <t>Jens Petter Gitlesen</t>
  </si>
  <si>
    <t>Kari-Ann Baarlig</t>
  </si>
  <si>
    <t>Vibeke Erichsen</t>
  </si>
  <si>
    <t>Adrian Johannes Lorentsson</t>
  </si>
  <si>
    <t>https://www.regjeringen.no/no/dep/kd/org/styrer-rad-og-utvalg/ekspertutvalg-om-kjonnsforskjeller-i-skolen/id2569536/</t>
  </si>
  <si>
    <t>Camilla Stoltenberg</t>
  </si>
  <si>
    <t>Arne Ola Lervåg</t>
  </si>
  <si>
    <t>Katrine Vellesen Løken</t>
  </si>
  <si>
    <t>Ingrid Fylling</t>
  </si>
  <si>
    <t>Rune Haustätter</t>
  </si>
  <si>
    <t>Camilla Trud Nereid</t>
  </si>
  <si>
    <t xml:space="preserve">Hanan Mohamed Abdelrahman </t>
  </si>
  <si>
    <t>Mats Monsen</t>
  </si>
  <si>
    <t>Mats A Kirkebirkeland</t>
  </si>
  <si>
    <t>Rahman Akhtar Chaudhry</t>
  </si>
  <si>
    <t>https://www.regjeringen.no/no/dep/fin/org/styrer-rad-og-utvalg-oppnevnt-av-finansdepartementet2/utvalg-som-skal-utrede-skatteradgiveres-opplysningsplikt-og-taushetsplikt/id2577195/</t>
  </si>
  <si>
    <t>Kjønnsforskejller i skolen</t>
  </si>
  <si>
    <t>Skaterådgivers opplysningsplikt</t>
  </si>
  <si>
    <t>Morten Kinander</t>
  </si>
  <si>
    <t>Sigrid Klæboe Jacobsen</t>
  </si>
  <si>
    <t>Lasse Hellem Anestad</t>
  </si>
  <si>
    <t>Trude Steinnes Sønvisen</t>
  </si>
  <si>
    <t>Kaare Andreas Shetelig</t>
  </si>
  <si>
    <t>Harald brandsås</t>
  </si>
  <si>
    <t>Elisabeth Frankrig</t>
  </si>
  <si>
    <t>Cecilie Amdahl</t>
  </si>
  <si>
    <t>https://www.regjeringen.no/no/dep/jd/org/styre-rad-og-utval/tidsbegrensede-styrer-rad-og-utvalg/lovutvalg-evaluerer-deler-av-naturskadeforsikringsordningen/id2579170/</t>
  </si>
  <si>
    <t>Naturskadeforsikringsordningen</t>
  </si>
  <si>
    <t>Hans Jacob Bull</t>
  </si>
  <si>
    <t>Morten Hønsen</t>
  </si>
  <si>
    <t>Olav Johansen</t>
  </si>
  <si>
    <t>Kristin Diserud Mildal</t>
  </si>
  <si>
    <t>Marit Lunde</t>
  </si>
  <si>
    <t>Hege Hodnesdal</t>
  </si>
  <si>
    <t>https://www.regjeringen.no/no/dep/jd/org/styre-rad-og-utval/innstillinger/innstillinger-fra-utvalg/innstillinger-levert-i-2009/kredittkjopslovsutvalget/id511769/</t>
  </si>
  <si>
    <t>Kredittkjøp</t>
  </si>
  <si>
    <t>Rune Sæbø</t>
  </si>
  <si>
    <t>Jan Fredrik Haraldsen</t>
  </si>
  <si>
    <t>Sven l'Abée-Lund</t>
  </si>
  <si>
    <t>Camilla Forgaard Andreassen</t>
  </si>
  <si>
    <t>Helga Skofteland</t>
  </si>
  <si>
    <t>Jo Gjerdrem</t>
  </si>
  <si>
    <t>Anna Grindaker</t>
  </si>
  <si>
    <t>Per Sigvald Wang</t>
  </si>
  <si>
    <t>https://www.regjeringen.no/no/dep/jd/org/styre-rad-og-utval/innstillinger/innstillinger-fra-utvalg/innstillinger-2016/voldsoffererstatningsutvalget/id2505833/</t>
  </si>
  <si>
    <t>Voldsoffererstatning</t>
  </si>
  <si>
    <t>Ragnhil Helene Hennum</t>
  </si>
  <si>
    <t>Torkjel Nesheim</t>
  </si>
  <si>
    <t>Annichen Rye-Holmboe</t>
  </si>
  <si>
    <t>Ada Sofie Austegard</t>
  </si>
  <si>
    <t>Eririk Lerheim</t>
  </si>
  <si>
    <t>Tjenestemannslovsutvalget</t>
  </si>
  <si>
    <t>https://www.regjeringen.no/no/dep/kmd/org/styrer-rad-og-utvalg/tjenestemannslovutvalget/id2407135/</t>
  </si>
  <si>
    <t>Ingeborg Moen Borgerud</t>
  </si>
  <si>
    <t>Kirsten Agerup</t>
  </si>
  <si>
    <t>Stig Hauge Bendiksen</t>
  </si>
  <si>
    <t>Jan Kato Fremstad</t>
  </si>
  <si>
    <t>Katrine Storheier</t>
  </si>
  <si>
    <t>Randi Stensaker</t>
  </si>
  <si>
    <t xml:space="preserve">Joakim Solhaug </t>
  </si>
  <si>
    <t>Henrik Dahle</t>
  </si>
  <si>
    <t>Erling Thormod Narum</t>
  </si>
  <si>
    <t>Benedikte Moltumyr Høgberg</t>
  </si>
  <si>
    <t>Åpenhetsutvalget</t>
  </si>
  <si>
    <t>https://www.regjeringen.no/no/dep/hod/org/styrer-rad-og-utvalg/apenhetsutvalget/id2575833/</t>
  </si>
  <si>
    <t>Atle Larsen</t>
  </si>
  <si>
    <t>Elsa Veronica Berg Christiansen</t>
  </si>
  <si>
    <t>Heidi-Kristin Lilleng Ringestad</t>
  </si>
  <si>
    <t>Lisa Bang</t>
  </si>
  <si>
    <t>Pål Iden</t>
  </si>
  <si>
    <t>Øystein Stokvold</t>
  </si>
  <si>
    <t>Kristin Foss</t>
  </si>
  <si>
    <t>Thomas Ergo</t>
  </si>
  <si>
    <t>Andreas Kikvik</t>
  </si>
  <si>
    <t>Hilde Silkoset</t>
  </si>
  <si>
    <t>Bjørnar Borvik</t>
  </si>
  <si>
    <t>Daniel Furió Fundingsrud</t>
  </si>
  <si>
    <t>Sysselsettingutvalget</t>
  </si>
  <si>
    <t>https://www.regjeringen.no/no/dep/asd/org/nemnder-styrer-rad-og-utvalg/midlertidige-nemnder-rad-og-utvalg/sysselsettingsutvalget/id2587953/</t>
  </si>
  <si>
    <t>Knut Røed</t>
  </si>
  <si>
    <t>Kristine von Simonson</t>
  </si>
  <si>
    <t>Elisabeth Holden</t>
  </si>
  <si>
    <t xml:space="preserve">Lars Calmfors </t>
  </si>
  <si>
    <t>Mona Næss</t>
  </si>
  <si>
    <t>https://www.regjeringen.no/no/dep/hod/org/styrer-rad-og-utvalg/inntektsfordelingsutvalg-for-spesialisthelsetjenesten/id2594867/</t>
  </si>
  <si>
    <t>Inntekt spesialhelsetjeneste</t>
  </si>
  <si>
    <t>Dawit Shawel Abebe</t>
  </si>
  <si>
    <t>Anne Marie Barane</t>
  </si>
  <si>
    <t>Lars-Erik Borge</t>
  </si>
  <si>
    <t>Jann Georg Falch</t>
  </si>
  <si>
    <t>Hanne Gaaserød</t>
  </si>
  <si>
    <t>Oddvar Kaarbøe</t>
  </si>
  <si>
    <t>Jofrid Kalseth</t>
  </si>
  <si>
    <t>Per Karlsen</t>
  </si>
  <si>
    <t>Per Morten Sandset</t>
  </si>
  <si>
    <t>Eva Stensland</t>
  </si>
  <si>
    <t>Grethe Seppola Tell</t>
  </si>
  <si>
    <t>Klimarisikoutvalget</t>
  </si>
  <si>
    <t>https://www.regjeringen.no/no/dep/fin/org/styrer-rad-og-utvalg-oppnevnt-av-finansdepartementet2/ekspertutvalg-som-skal-vurdere-klimarelaterte-risikofaktorer-og-deres-betydning-for-norsk-okonomi-klimarisikoutvalget/id2590214/</t>
  </si>
  <si>
    <t>Martin Skancke</t>
  </si>
  <si>
    <t>Ragnar Torvik</t>
  </si>
  <si>
    <t>Nalan Koc</t>
  </si>
  <si>
    <t>Linda Nøstebakken</t>
  </si>
  <si>
    <t>Trude Myklebust</t>
  </si>
  <si>
    <t>Klaus Mohn</t>
  </si>
  <si>
    <t>Terje Aven</t>
  </si>
  <si>
    <t>Arkivlov</t>
  </si>
  <si>
    <t>https://www.regjeringen.no/no/dep/kud/org/styrer-rad-og-utvalg/utvalg-som-skal-gjennomga-arkivloven/id2569178/</t>
  </si>
  <si>
    <t>Jon Magnussen</t>
  </si>
  <si>
    <t>Christian Henrik Prahl Reusch</t>
  </si>
  <si>
    <t>Anne Mette Dørum</t>
  </si>
  <si>
    <t>Dag Wiese Schartum</t>
  </si>
  <si>
    <t>Espen Sjøvoll</t>
  </si>
  <si>
    <t>Håkon With Andersen</t>
  </si>
  <si>
    <t>Hilde Elvine Bjørnå</t>
  </si>
  <si>
    <t>Rune Kjørlaug</t>
  </si>
  <si>
    <t>Lone Merethe Solheim</t>
  </si>
  <si>
    <t>https://www.regjeringen.no/no/dep/hod/org/styrer-rad-og-utvalg/palliasjonsutvalget/id2500448/</t>
  </si>
  <si>
    <t>Palliasjonsutvalget</t>
  </si>
  <si>
    <t>Stein Kaasa</t>
  </si>
  <si>
    <t>Marianne Klungeland Bahus</t>
  </si>
  <si>
    <t>Ann Ragnhild Broderstad</t>
  </si>
  <si>
    <t>Peder Broen</t>
  </si>
  <si>
    <t>Helge Farsund</t>
  </si>
  <si>
    <t>Anne Marie Flovik</t>
  </si>
  <si>
    <t>Søren Vincent Hagerup</t>
  </si>
  <si>
    <t>Bodil Johanne Husby</t>
  </si>
  <si>
    <t>Natasha Pedersen</t>
  </si>
  <si>
    <t>Astrid Rønsen</t>
  </si>
  <si>
    <t>Borrik Schøjdt</t>
  </si>
  <si>
    <t>Joran Slaaen</t>
  </si>
  <si>
    <t>https://www.regjeringen.no/no/dep/kud/org/styrer-rad-og-utvalg/tidligere-styrer-rad-og-utvalg/utvalg-sondagsapne-butikker/id2509520/</t>
  </si>
  <si>
    <t>Søndagsåpnebutikker</t>
  </si>
  <si>
    <t>Erling Lae</t>
  </si>
  <si>
    <t>Beate Berrefjord</t>
  </si>
  <si>
    <t>Bjørn Næss</t>
  </si>
  <si>
    <t>Carin Blom</t>
  </si>
  <si>
    <t>Filip Rygg</t>
  </si>
  <si>
    <t>Frank Sve</t>
  </si>
  <si>
    <t>Gunhild Sun Bellsli</t>
  </si>
  <si>
    <t>Gyrid B Giæver</t>
  </si>
  <si>
    <t>Harals Jachwithz Andersen</t>
  </si>
  <si>
    <t>Kristina Hansen</t>
  </si>
  <si>
    <t>Nils-Henrik M von der Fehr</t>
  </si>
  <si>
    <t>Ragnar Wiik</t>
  </si>
  <si>
    <t>Ståle Økland</t>
  </si>
  <si>
    <t>Trine Lise Sundnes</t>
  </si>
  <si>
    <t>https://www.regjeringen.no/no/dep/kmd/org/styrer-rad-og-utvalg/utvalg-som-skal-undersoke-gjennomforinge/id747013/</t>
  </si>
  <si>
    <t>Taterne/romanifolket</t>
  </si>
  <si>
    <t>Knut Vollebæk</t>
  </si>
  <si>
    <t>Asbjørn Eide</t>
  </si>
  <si>
    <t>Marius Emberland</t>
  </si>
  <si>
    <t>Anna Gustavson</t>
  </si>
  <si>
    <t>Per Haave</t>
  </si>
  <si>
    <t>Agnes Inderhaug</t>
  </si>
  <si>
    <t>Karen Sofie Pettersen</t>
  </si>
  <si>
    <t>Laila Susanne Vars</t>
  </si>
  <si>
    <t>Johanne Bergkvist</t>
  </si>
  <si>
    <t>https://www.regjeringen.no/no/dep/fin/org/styrer-rad-og-utvalg-oppnevnt-av-finansdepartementet2/statistikklovutvalget/id2577166/</t>
  </si>
  <si>
    <t>Statistikklovutvalget</t>
  </si>
  <si>
    <t>Jørgen Elmskov</t>
  </si>
  <si>
    <t>Astrid Undheim</t>
  </si>
  <si>
    <t>Liv Sannes</t>
  </si>
  <si>
    <t>Marta Ebbing</t>
  </si>
  <si>
    <t>Sigrid Russwurm</t>
  </si>
  <si>
    <t>https://www.regjeringen.no/no/dep/kld/organisasjon/styrer-rad-og-utvalg/ekspertutvalg-for-gronn-konkurransekraft/id2425339/</t>
  </si>
  <si>
    <t>Grønn konkurransekraft</t>
  </si>
  <si>
    <t>Connie Hedegaard Koksbang</t>
  </si>
  <si>
    <t>Idar Kreutzer</t>
  </si>
  <si>
    <t>https://www.regjeringen.no/no/dep/kud/org/styrer-rad-og-utvalg/tidligere-styrer-rad-og-utvalg/utvalg-mediemangfoldsutvalget/id2440827/</t>
  </si>
  <si>
    <t>Mediemangfoldsutvalg</t>
  </si>
  <si>
    <t>Knut Olav Åmås</t>
  </si>
  <si>
    <t>Thor Gjermund Eriksen</t>
  </si>
  <si>
    <t>Randi Øgrey</t>
  </si>
  <si>
    <t>Ellen Altenborg</t>
  </si>
  <si>
    <t>Gunnar Stavrum</t>
  </si>
  <si>
    <t>Hallvard Moe</t>
  </si>
  <si>
    <t>Amanda Hildegunn Soldal</t>
  </si>
  <si>
    <t>Ivar Rusdal</t>
  </si>
  <si>
    <t>Gunnbjørg Kindem</t>
  </si>
  <si>
    <t>Per Elvestad</t>
  </si>
  <si>
    <t>Nina Bordi Øvergaard</t>
  </si>
  <si>
    <t>https://www.regjeringen.no/no/aktuelt/skal-vurdere-endringer-i-beredskapslovgivningen/id2589264/</t>
  </si>
  <si>
    <t>https://www.regjeringen.no/no/dep/jd/org/styre-rad-og-utval/tidsbegrensede-styrer-rad-og-utvalg/IKT-sikkerhetsutvalget/id2570775/</t>
  </si>
  <si>
    <t>Beredskapshjemmel</t>
  </si>
  <si>
    <t>IKT-Sikkerhetsutvalg</t>
  </si>
  <si>
    <t>Hans Christian Holte</t>
  </si>
  <si>
    <t>Terje Wold</t>
  </si>
  <si>
    <t>Håkon Grimstad</t>
  </si>
  <si>
    <t>Lilian Røstad</t>
  </si>
  <si>
    <t>Torgeir A Waterhouse</t>
  </si>
  <si>
    <t>Marie Moe</t>
  </si>
  <si>
    <t>Lee A Bygrave</t>
  </si>
  <si>
    <t>Therese Steen</t>
  </si>
  <si>
    <t>https://www.regjeringen.no/no/dep/kd/org/styrer-rad-og-utvalg/karriereveiledningsutvalget/id2569535/</t>
  </si>
  <si>
    <t>Karrieveiledning</t>
  </si>
  <si>
    <t>Roger Kjærgård</t>
  </si>
  <si>
    <t>Ingjerd Espolin Gaarder</t>
  </si>
  <si>
    <t>Inga H Andreassen</t>
  </si>
  <si>
    <t>Erik Hagaseth Haug</t>
  </si>
  <si>
    <t>Peter Plant</t>
  </si>
  <si>
    <t>Kjersti Isachsen</t>
  </si>
  <si>
    <t>Geir Syvertsen</t>
  </si>
  <si>
    <t>Ingunn Hagen</t>
  </si>
  <si>
    <t>Mona Mathiesen</t>
  </si>
  <si>
    <t>https://www.regjeringen.no/no/dep/hod/org/styrer-rad-og-utvalg/helsedatautvalget/id2503765/</t>
  </si>
  <si>
    <t>Helsedatautvalget</t>
  </si>
  <si>
    <t>Trine Magnus</t>
  </si>
  <si>
    <t>Even Gunnarsom Anderssen</t>
  </si>
  <si>
    <t>Bent Kne Haugdal</t>
  </si>
  <si>
    <t>Lars Bjarne Kristofersen</t>
  </si>
  <si>
    <t>Gunnar Jårvik</t>
  </si>
  <si>
    <t>Pål Rasmus Njølstad</t>
  </si>
  <si>
    <t>Jacob Hølen</t>
  </si>
  <si>
    <t>Camilla Nervik</t>
  </si>
  <si>
    <t>Ketil Widerberg</t>
  </si>
  <si>
    <t>https://www.regjeringen.no/no/dep/hod/org/styrer-rad-og-utvalg/tidligere-styrer-rad-og-utvalg/Akuttvalget/id761252/</t>
  </si>
  <si>
    <t>Akuttutvalg</t>
  </si>
  <si>
    <t>Erik Zakariassen</t>
  </si>
  <si>
    <t>Astrid Waaler Kaas</t>
  </si>
  <si>
    <t>Torgeir Engelhardt Andersen</t>
  </si>
  <si>
    <t>Pål Madsen</t>
  </si>
  <si>
    <t>Barbro Lill Hætta</t>
  </si>
  <si>
    <t>Hans Martin Ase</t>
  </si>
  <si>
    <t xml:space="preserve">Karen Junker </t>
  </si>
  <si>
    <t>Rune Hallingstad</t>
  </si>
  <si>
    <t>Karoline Stadheim Halvorsen</t>
  </si>
  <si>
    <t>Håkon Gammelsæter</t>
  </si>
  <si>
    <t>Ole Gladsø</t>
  </si>
  <si>
    <t>Ewa Ness</t>
  </si>
  <si>
    <t>Christian Lund</t>
  </si>
  <si>
    <t>Ohene Aboagye</t>
  </si>
  <si>
    <t>Sverre Rørtveit</t>
  </si>
  <si>
    <t>Bergljot Webster</t>
  </si>
  <si>
    <t>Jeppe Norman</t>
  </si>
  <si>
    <t>Cecilie Schjatvet</t>
  </si>
  <si>
    <t>Birgitte Budal Løvlund</t>
  </si>
  <si>
    <t>Terje Svendsen</t>
  </si>
  <si>
    <t>Tor Wallin Andreassen</t>
  </si>
  <si>
    <t>Eivind Kolflaath</t>
  </si>
  <si>
    <t>Advokatutvalget</t>
  </si>
  <si>
    <t>https://www.regjeringen.no/no/dep/jd/org/styre-rad-og-utval/innstillinger/innstillinger-fra-utvalg/innstillinger-levert-i-2015/advokatlovutvalget/id711906/</t>
  </si>
  <si>
    <t>Særdomstoler</t>
  </si>
  <si>
    <t>https://www.regjeringen.no/no/dep/jd/org/styre-rad-og-utval/innstillinger/innstillinger-fra-utvalg/innstillinger-2016/Utvalg-skal-utforme-ny-straffeprosesslov/utvalg-skal-utrede-nye-sardomstoler2/id2410538/</t>
  </si>
  <si>
    <t>Hans Petter Graver</t>
  </si>
  <si>
    <t>Anne Margrethe Lund</t>
  </si>
  <si>
    <t>Tore Roald Riedl</t>
  </si>
  <si>
    <t>Brynjulf Risnes</t>
  </si>
  <si>
    <t>Christofer Eriksen</t>
  </si>
  <si>
    <t>Geir Kjell Andersland</t>
  </si>
  <si>
    <t>Hanne Merete Jendal</t>
  </si>
  <si>
    <t>Karl Otto Thorheim</t>
  </si>
  <si>
    <t>Kristin Otterlei</t>
  </si>
  <si>
    <t>Stig Hjalmar Torsteinson</t>
  </si>
  <si>
    <t>Solveig Moen</t>
  </si>
  <si>
    <t>Hilde Stoltenberg</t>
  </si>
  <si>
    <t>Siv Hallgren</t>
  </si>
  <si>
    <t>Kirsti Ramberg</t>
  </si>
  <si>
    <t>Leder - andre</t>
  </si>
  <si>
    <t>Leder - jurist</t>
  </si>
  <si>
    <t>Antall - Statsjurister</t>
  </si>
  <si>
    <t>Leder - Statsbakgrunn</t>
  </si>
  <si>
    <t xml:space="preserve">Leder - Bare Statsbakgrunn </t>
  </si>
  <si>
    <t>2015-2018</t>
  </si>
  <si>
    <t>Fosterhjemsutvalg</t>
  </si>
  <si>
    <t>Påtaanalyse</t>
  </si>
  <si>
    <t>Ellen Seip</t>
  </si>
  <si>
    <t>https://www.regjeringen.no/no/dep/jd/org/styre-rad-og-utval/innstillinger/innstillinger-fra-utvalg/innstillinger-2017/utvalg-skal-gjennomga-patalemyndigheten/id2478201/</t>
  </si>
  <si>
    <t>Lena Lauritsen Bendiksen</t>
  </si>
  <si>
    <t>Arild Riege</t>
  </si>
  <si>
    <t>Tore Nilssen</t>
  </si>
  <si>
    <t>Amy Holtan</t>
  </si>
  <si>
    <t>Svein Ove Ueland</t>
  </si>
  <si>
    <t>Thomas Johansen</t>
  </si>
  <si>
    <t>Anika Kurshed</t>
  </si>
  <si>
    <t>Irene Belt Friborg</t>
  </si>
  <si>
    <t>Karete Johansen</t>
  </si>
  <si>
    <t>https://www.regjeringen.no/no/dep/bld/org/styrer-rad-og-utvalg/eksisterende/fosterhjemsutvalget/id2549982/</t>
  </si>
  <si>
    <t>Fredrik Rieber-Mohn</t>
  </si>
  <si>
    <t>Sverre Bromander</t>
  </si>
  <si>
    <t>Kjerstin Kvande</t>
  </si>
  <si>
    <t>Ole Sæverud</t>
  </si>
  <si>
    <t>Anne Kroken</t>
  </si>
  <si>
    <t>Lill Heidi Tinholt</t>
  </si>
  <si>
    <t xml:space="preserve"> Inger Coll</t>
  </si>
  <si>
    <t>Eririk Solem</t>
  </si>
  <si>
    <t>Kjetil Mujezinovic Larsen/ BENEDIKTE?</t>
  </si>
  <si>
    <t>Kvinner</t>
  </si>
  <si>
    <t>Menn</t>
  </si>
  <si>
    <t>Ikke-jurist</t>
  </si>
  <si>
    <t>Statsjurister</t>
  </si>
  <si>
    <t>Ikke-statlig jurister</t>
  </si>
  <si>
    <t>Regjeringsadvokaten</t>
  </si>
  <si>
    <t>Lovadeling</t>
  </si>
  <si>
    <t>Departementer</t>
  </si>
  <si>
    <t>Kommuner</t>
  </si>
  <si>
    <t>Leder-jurist</t>
  </si>
  <si>
    <t>Leder - ikke-jurist</t>
  </si>
  <si>
    <t>Leder - Statlig jurist</t>
  </si>
  <si>
    <t>Leder - ikke jursit</t>
  </si>
  <si>
    <t>Leder - Ikke statlig jurist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</si>
</sst>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 (Brødtekst)_x0000_"/>
    </font>
    <font>
      <sz val="12"/>
      <color rgb="FFFF0000"/>
      <name val="Calibri (Brødtekst)_x0000_"/>
    </font>
    <font>
      <sz val="12"/>
      <color rgb="FF333333"/>
      <name val="Calibri (Brødtekst)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10" fontId="1" fillId="0" borderId="0" xfId="0" applyNumberFormat="1" applyFont="1"/>
    <xf numFmtId="0" fontId="1" fillId="2" borderId="0" xfId="0" applyFont="1" applyFill="1"/>
    <xf numFmtId="10" fontId="1" fillId="2" borderId="0" xfId="0" applyNumberFormat="1" applyFont="1" applyFill="1"/>
    <xf numFmtId="0" fontId="1" fillId="3" borderId="0" xfId="0" applyFont="1" applyFill="1"/>
    <xf numFmtId="10" fontId="1" fillId="3" borderId="0" xfId="0" applyNumberFormat="1" applyFont="1" applyFill="1"/>
    <xf numFmtId="0" fontId="1" fillId="4" borderId="0" xfId="0" applyFont="1" applyFill="1"/>
    <xf numFmtId="10" fontId="1" fillId="4" borderId="0" xfId="0" applyNumberFormat="1" applyFont="1" applyFill="1"/>
    <xf numFmtId="0" fontId="7" fillId="3" borderId="0" xfId="0" applyFont="1" applyFill="1"/>
    <xf numFmtId="10" fontId="7" fillId="3" borderId="0" xfId="0" applyNumberFormat="1" applyFont="1" applyFill="1"/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Kvinner</a:t>
            </a:r>
            <a:r>
              <a:rPr lang="en-US" baseline="0"/>
              <a:t> mot men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'Ark1'!$A$2:$A$3</c:f>
              <c:strCache>
                <c:ptCount val="2"/>
                <c:pt idx="0">
                  <c:v>Kvinner</c:v>
                </c:pt>
                <c:pt idx="1">
                  <c:v>Menn</c:v>
                </c:pt>
              </c:strCache>
            </c:strRef>
          </c:cat>
          <c:val>
            <c:numRef>
              <c:f>'Ark1'!$B$2:$B$3</c:f>
              <c:numCache>
                <c:formatCode>General</c:formatCode>
                <c:ptCount val="2"/>
                <c:pt idx="0">
                  <c:v>217.0</c:v>
                </c:pt>
                <c:pt idx="1">
                  <c:v>251.0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Jurister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'Ark1'!$C$2:$C$3</c:f>
              <c:strCache>
                <c:ptCount val="2"/>
                <c:pt idx="0">
                  <c:v>Ikke-jurist</c:v>
                </c:pt>
                <c:pt idx="1">
                  <c:v>Jurist</c:v>
                </c:pt>
              </c:strCache>
            </c:strRef>
          </c:cat>
          <c:val>
            <c:numRef>
              <c:f>'Ark1'!$D$2:$D$3</c:f>
              <c:numCache>
                <c:formatCode>General</c:formatCode>
                <c:ptCount val="2"/>
                <c:pt idx="0">
                  <c:v>302.0</c:v>
                </c:pt>
                <c:pt idx="1">
                  <c:v>166.0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Typer</a:t>
            </a:r>
            <a:r>
              <a:rPr lang="en-US" baseline="0"/>
              <a:t> statsjurister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'Ark1'!$H$2:$L$2</c:f>
              <c:strCache>
                <c:ptCount val="5"/>
                <c:pt idx="0">
                  <c:v>Regjeringsadvokaten</c:v>
                </c:pt>
                <c:pt idx="1">
                  <c:v>Lovadeling</c:v>
                </c:pt>
                <c:pt idx="2">
                  <c:v>SMK</c:v>
                </c:pt>
                <c:pt idx="3">
                  <c:v>Departementer</c:v>
                </c:pt>
                <c:pt idx="4">
                  <c:v>Kommuner</c:v>
                </c:pt>
              </c:strCache>
            </c:strRef>
          </c:cat>
          <c:val>
            <c:numRef>
              <c:f>'Ark1'!$H$3:$L$3</c:f>
              <c:numCache>
                <c:formatCode>General</c:formatCode>
                <c:ptCount val="5"/>
                <c:pt idx="0">
                  <c:v>19.0</c:v>
                </c:pt>
                <c:pt idx="1">
                  <c:v>18.0</c:v>
                </c:pt>
                <c:pt idx="2">
                  <c:v>4.0</c:v>
                </c:pt>
                <c:pt idx="3">
                  <c:v>43.0</c:v>
                </c:pt>
                <c:pt idx="4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6749680"/>
        <c:axId val="-306749152"/>
      </c:barChart>
      <c:catAx>
        <c:axId val="-30674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6749152"/>
        <c:crosses val="autoZero"/>
        <c:auto val="1"/>
        <c:lblAlgn val="ctr"/>
        <c:lblOffset val="100"/>
        <c:noMultiLvlLbl val="0"/>
      </c:catAx>
      <c:valAx>
        <c:axId val="-30674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0674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Statlige</a:t>
            </a:r>
            <a:r>
              <a:rPr lang="en-US" baseline="0"/>
              <a:t> jurister</a:t>
            </a:r>
          </a:p>
        </c:rich>
      </c:tx>
      <c:layout>
        <c:manualLayout>
          <c:xMode val="edge"/>
          <c:yMode val="edge"/>
          <c:x val="0.334138888888889"/>
          <c:y val="0.0462962962962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'Ark1'!$E$2:$E$3</c:f>
              <c:strCache>
                <c:ptCount val="2"/>
                <c:pt idx="0">
                  <c:v>Ikke-statlig jurister</c:v>
                </c:pt>
                <c:pt idx="1">
                  <c:v>Statsjurister</c:v>
                </c:pt>
              </c:strCache>
            </c:strRef>
          </c:cat>
          <c:val>
            <c:numRef>
              <c:f>'Ark1'!$F$2:$F$3</c:f>
              <c:numCache>
                <c:formatCode>General</c:formatCode>
                <c:ptCount val="2"/>
                <c:pt idx="0">
                  <c:v>72.0</c:v>
                </c:pt>
                <c:pt idx="1">
                  <c:v>94.0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Ledere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'Ark1'!$M$3:$M$4</c:f>
              <c:strCache>
                <c:ptCount val="2"/>
                <c:pt idx="0">
                  <c:v>Leder-jurist</c:v>
                </c:pt>
                <c:pt idx="1">
                  <c:v>Leder - ikke-jurist</c:v>
                </c:pt>
              </c:strCache>
            </c:strRef>
          </c:cat>
          <c:val>
            <c:numRef>
              <c:f>'Ark1'!$N$3:$N$4</c:f>
              <c:numCache>
                <c:formatCode>General</c:formatCode>
                <c:ptCount val="2"/>
                <c:pt idx="0">
                  <c:v>28.0</c:v>
                </c:pt>
                <c:pt idx="1">
                  <c:v>46.0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LEDERE</a:t>
            </a:r>
            <a:r>
              <a:rPr lang="en-US" baseline="0"/>
              <a:t> II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'Ark1'!$O$2:$O$4</c:f>
              <c:strCache>
                <c:ptCount val="3"/>
                <c:pt idx="0">
                  <c:v>Leder - ikke jursit</c:v>
                </c:pt>
                <c:pt idx="1">
                  <c:v>Leder - Statlig jurist</c:v>
                </c:pt>
                <c:pt idx="2">
                  <c:v>Leder - Ikke statlig jurist</c:v>
                </c:pt>
              </c:strCache>
            </c:strRef>
          </c:cat>
          <c:val>
            <c:numRef>
              <c:f>'Ark1'!$P$2:$P$4</c:f>
              <c:numCache>
                <c:formatCode>General</c:formatCode>
                <c:ptCount val="3"/>
                <c:pt idx="0">
                  <c:v>18.0</c:v>
                </c:pt>
                <c:pt idx="1">
                  <c:v>14.0</c:v>
                </c:pt>
                <c:pt idx="2">
                  <c:v>14.0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578556</xdr:colOff>
      <xdr:row>6</xdr:row>
      <xdr:rowOff>28231</xdr:rowOff>
    </xdr:from>
    <xdr:to>
      <xdr:col>8</xdr:col>
      <xdr:colOff>465667</xdr:colOff>
      <xdr:row>27</xdr:row>
      <xdr:rowOff>183446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84668</xdr:colOff>
      <xdr:row>33</xdr:row>
      <xdr:rowOff>70563</xdr:rowOff>
    </xdr:from>
    <xdr:to>
      <xdr:col>9</xdr:col>
      <xdr:colOff>395113</xdr:colOff>
      <xdr:row>47</xdr:row>
      <xdr:rowOff>47985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578554</xdr:colOff>
      <xdr:row>11</xdr:row>
      <xdr:rowOff>42341</xdr:rowOff>
    </xdr:from>
    <xdr:to>
      <xdr:col>24</xdr:col>
      <xdr:colOff>381000</xdr:colOff>
      <xdr:row>33</xdr:row>
      <xdr:rowOff>183445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352777</xdr:colOff>
      <xdr:row>16</xdr:row>
      <xdr:rowOff>60677</xdr:rowOff>
    </xdr:from>
    <xdr:to>
      <xdr:col>15</xdr:col>
      <xdr:colOff>578554</xdr:colOff>
      <xdr:row>30</xdr:row>
      <xdr:rowOff>38099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381001</xdr:colOff>
      <xdr:row>31</xdr:row>
      <xdr:rowOff>42339</xdr:rowOff>
    </xdr:from>
    <xdr:to>
      <xdr:col>15</xdr:col>
      <xdr:colOff>606778</xdr:colOff>
      <xdr:row>45</xdr:row>
      <xdr:rowOff>19761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28221</xdr:colOff>
      <xdr:row>41</xdr:row>
      <xdr:rowOff>84673</xdr:rowOff>
    </xdr:from>
    <xdr:to>
      <xdr:col>17</xdr:col>
      <xdr:colOff>1241777</xdr:colOff>
      <xdr:row>55</xdr:row>
      <xdr:rowOff>62095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regjeringen.no/no/dep/hod/org/styrer-rad-og-utvalg/tvangslovutvalget/id2504904/" TargetMode="External"/><Relationship Id="rId21" Type="http://schemas.openxmlformats.org/officeDocument/2006/relationships/hyperlink" Target="https://www.regjeringen.no/no/dep/kd/org/styrer-rad-og-utvalg/ekspertutvalg-om-kjonnsforskjeller-i-skolen/id2569536/" TargetMode="External"/><Relationship Id="rId22" Type="http://schemas.openxmlformats.org/officeDocument/2006/relationships/hyperlink" Target="https://www.regjeringen.no/no/dep/fin/org/styrer-rad-og-utvalg-oppnevnt-av-finansdepartementet2/utvalg-som-skal-utrede-skatteradgiveres-opplysningsplikt-og-taushetsplikt/id2577195/" TargetMode="External"/><Relationship Id="rId23" Type="http://schemas.openxmlformats.org/officeDocument/2006/relationships/hyperlink" Target="https://www.regjeringen.no/no/dep/jd/org/styre-rad-og-utval/tidsbegrensede-styrer-rad-og-utvalg/lovutvalg-evaluerer-deler-av-naturskadeforsikringsordningen/id2579170/" TargetMode="External"/><Relationship Id="rId24" Type="http://schemas.openxmlformats.org/officeDocument/2006/relationships/hyperlink" Target="https://www.regjeringen.no/no/dep/jd/org/styre-rad-og-utval/innstillinger/innstillinger-fra-utvalg/innstillinger-levert-i-2009/kredittkjopslovsutvalget/id511769/" TargetMode="External"/><Relationship Id="rId25" Type="http://schemas.openxmlformats.org/officeDocument/2006/relationships/hyperlink" Target="https://www.regjeringen.no/no/dep/jd/org/styre-rad-og-utval/innstillinger/innstillinger-fra-utvalg/innstillinger-2016/voldsoffererstatningsutvalget/id2505833/" TargetMode="External"/><Relationship Id="rId26" Type="http://schemas.openxmlformats.org/officeDocument/2006/relationships/hyperlink" Target="https://www.regjeringen.no/no/dep/kmd/org/styrer-rad-og-utvalg/tjenestemannslovutvalget/id2407135/" TargetMode="External"/><Relationship Id="rId27" Type="http://schemas.openxmlformats.org/officeDocument/2006/relationships/hyperlink" Target="https://www.regjeringen.no/no/dep/hod/org/styrer-rad-og-utvalg/apenhetsutvalget/id2575833/" TargetMode="External"/><Relationship Id="rId28" Type="http://schemas.openxmlformats.org/officeDocument/2006/relationships/hyperlink" Target="https://www.regjeringen.no/no/dep/asd/org/nemnder-styrer-rad-og-utvalg/midlertidige-nemnder-rad-og-utvalg/sysselsettingsutvalget/id2587953/" TargetMode="External"/><Relationship Id="rId29" Type="http://schemas.openxmlformats.org/officeDocument/2006/relationships/hyperlink" Target="https://www.regjeringen.no/no/dep/hod/org/styrer-rad-og-utvalg/inntektsfordelingsutvalg-for-spesialisthelsetjenesten/id2594867/" TargetMode="External"/><Relationship Id="rId1" Type="http://schemas.openxmlformats.org/officeDocument/2006/relationships/hyperlink" Target="https://data.regjeringen.no/sru/organ/ORGAN_00001843_1990_01_01/false/visning" TargetMode="External"/><Relationship Id="rId2" Type="http://schemas.openxmlformats.org/officeDocument/2006/relationships/hyperlink" Target="https://data.regjeringen.no/sru/organ/ORGAN_00000132_2010_01_01/false/visning" TargetMode="External"/><Relationship Id="rId3" Type="http://schemas.openxmlformats.org/officeDocument/2006/relationships/hyperlink" Target="https://data.regjeringen.no/sru/organ/ORGAN_00001744_2015_01_01/false/visning" TargetMode="External"/><Relationship Id="rId4" Type="http://schemas.openxmlformats.org/officeDocument/2006/relationships/hyperlink" Target="https://data.regjeringen.no/sru/organ/ORGAN_00000606_2015_01_01/false/visning" TargetMode="External"/><Relationship Id="rId5" Type="http://schemas.openxmlformats.org/officeDocument/2006/relationships/hyperlink" Target="https://data.regjeringen.no/sru/organ/ORGAN_00000942_1956_01_01/false/visning" TargetMode="External"/><Relationship Id="rId30" Type="http://schemas.openxmlformats.org/officeDocument/2006/relationships/hyperlink" Target="https://www.regjeringen.no/no/dep/hod/org/styrer-rad-og-utvalg/helsedatautvalget/id2503765/" TargetMode="External"/><Relationship Id="rId31" Type="http://schemas.openxmlformats.org/officeDocument/2006/relationships/hyperlink" Target="https://www.regjeringen.no/no/dep/hod/org/styrer-rad-og-utvalg/tidligere-styrer-rad-og-utvalg/Akuttvalget/id761252/" TargetMode="External"/><Relationship Id="rId32" Type="http://schemas.openxmlformats.org/officeDocument/2006/relationships/hyperlink" Target="https://www.regjeringen.no/no/dep/jd/org/styre-rad-og-utval/innstillinger/innstillinger-fra-utvalg/innstillinger-levert-i-2015/advokatlovutvalget/id711906/" TargetMode="External"/><Relationship Id="rId9" Type="http://schemas.openxmlformats.org/officeDocument/2006/relationships/hyperlink" Target="https://www.regjeringen.no/no/dep/jd/org/styre-rad-og-utval/innstillinger/innstillinger-fra-utvalg/innstillinger-levert-i-2015/Digitalt-sarbarhetsutvalg/id764196/" TargetMode="External"/><Relationship Id="rId6" Type="http://schemas.openxmlformats.org/officeDocument/2006/relationships/hyperlink" Target="https://data.regjeringen.no/sru/organ/ORGAN_00000150_2015_01_01/false/visning" TargetMode="External"/><Relationship Id="rId7" Type="http://schemas.openxmlformats.org/officeDocument/2006/relationships/hyperlink" Target="https://www.regjeringen.no/no/dep/bld/org/styrer-rad-og-utvalg/eldre-innstillinger/barnefamilieutvalget/id2478732/" TargetMode="External"/><Relationship Id="rId8" Type="http://schemas.openxmlformats.org/officeDocument/2006/relationships/hyperlink" Target="https://www.regjeringen.no/no/dep/bld/org/styrer-rad-og-utvalg/innstillinger-fra-utvalg/innstillinger-fra-2016/utvalg-om-grunnleggende-rettigheter-til-mennesker-med-utviklingshemming-rettighetsutvalget/id2359548/" TargetMode="External"/><Relationship Id="rId33" Type="http://schemas.openxmlformats.org/officeDocument/2006/relationships/hyperlink" Target="https://www.regjeringen.no/no/dep/jd/org/styre-rad-og-utval/innstillinger/innstillinger-fra-utvalg/innstillinger-2016/Utvalg-skal-utforme-ny-straffeprosesslov/utvalg-skal-utrede-nye-sardomstoler2/id2410538/" TargetMode="External"/><Relationship Id="rId34" Type="http://schemas.openxmlformats.org/officeDocument/2006/relationships/hyperlink" Target="https://www.regjeringen.no/no/dep/jd/org/styre-rad-og-utval/innstillinger/innstillinger-fra-utvalg/innstillinger-2017/utvalg-skal-gjennomga-patalemyndigheten/id2478201/" TargetMode="External"/><Relationship Id="rId35" Type="http://schemas.openxmlformats.org/officeDocument/2006/relationships/hyperlink" Target="https://www.regjeringen.no/no/dep/kmd/org/styrer-rad-og-utvalg/ekspertutvalg-for-bedre-organisering-av-eiendom-i-storre-utbyggingsprosjekter/id2577079/" TargetMode="External"/><Relationship Id="rId36" Type="http://schemas.openxmlformats.org/officeDocument/2006/relationships/hyperlink" Target="https://www.regjeringen.no/no/dep/kmd/org/styrer-rad-og-utvalg/teknisk-beregningsutvalg-for-kommunal-og/id449207/" TargetMode="External"/><Relationship Id="rId10" Type="http://schemas.openxmlformats.org/officeDocument/2006/relationships/hyperlink" Target="https://www.regjeringen.no/no/dep/bld/org/styrer-rad-og-utvalg/eldre-innstillinger/barnevoldsutvalget/id2470018/" TargetMode="External"/><Relationship Id="rId11" Type="http://schemas.openxmlformats.org/officeDocument/2006/relationships/hyperlink" Target="https://www.regjeringen.no/no/dep/jd/org/styre-rad-og-utval/tidsbegrensede-styrer-rad-og-utvalg/utvalg-skal-vurdere-politiets-fremtidige-bevapning/id2501917/" TargetMode="External"/><Relationship Id="rId12" Type="http://schemas.openxmlformats.org/officeDocument/2006/relationships/hyperlink" Target="https://www.regjeringen.no/no/dep/jd/org/styre-rad-og-utval/tidsbegrensede-styrer-rad-og-utvalg/domstolkommisjonen/id2565732/" TargetMode="External"/><Relationship Id="rId13" Type="http://schemas.openxmlformats.org/officeDocument/2006/relationships/hyperlink" Target="https://www.regjeringen.no/no/dep/asd/org/nemnder-styrer-rad-og-utvalg/permanente-nemnder-rad-og-utvalg/tariffnemnda2/id2582923/" TargetMode="External"/><Relationship Id="rId14" Type="http://schemas.openxmlformats.org/officeDocument/2006/relationships/hyperlink" Target="https://www.regjeringen.no/no/dep/lmd/organisasjon/Styre-rad-og-utval/statsallmenningsutvalget/id2576706/" TargetMode="External"/><Relationship Id="rId15" Type="http://schemas.openxmlformats.org/officeDocument/2006/relationships/hyperlink" Target="https://www.regjeringen.no/no/dep/kmd/org/styrer-rad-og-utvalg/valglovutvalget/id2558555/" TargetMode="External"/><Relationship Id="rId16" Type="http://schemas.openxmlformats.org/officeDocument/2006/relationships/hyperlink" Target="https://www.regjeringen.no/no/dep/jd/org/styre-rad-og-utval/innstillinger/innstillinger-fra-utvalg/innstillinger-2016/utvalg-som-skal-evaluere-garantireglene-i-bustadoppforingslova/id2424062/" TargetMode="External"/><Relationship Id="rId17" Type="http://schemas.openxmlformats.org/officeDocument/2006/relationships/hyperlink" Target="https://www.regjeringen.no/no/dep/jd/org/styre-rad-og-utval/innstillinger/innstillinger-fra-utvalg/innstillinger-2016/Utvalg-skal-utforme-ny-straffeprosesslov/id764202/" TargetMode="External"/><Relationship Id="rId18" Type="http://schemas.openxmlformats.org/officeDocument/2006/relationships/hyperlink" Target="https://www.regjeringen.no/no/dep/kud/org/styrer-rad-og-utvalg/tidligere-styrer-rad-og-utvalg/strategiutval-for-idrett/id2394727/" TargetMode="External"/><Relationship Id="rId19" Type="http://schemas.openxmlformats.org/officeDocument/2006/relationships/hyperlink" Target="https://www.regjeringen.no/no/dep/kud/org/styrer-rad-og-utvalg/tidligere-styrer-rad-og-utvalg/utvalg-eventuell-statlig-dekning-av-ideelle-organisasjoners-pensjonskostnader/id2405553/" TargetMode="External"/><Relationship Id="rId3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21"/>
  <sheetViews>
    <sheetView tabSelected="1" topLeftCell="C1" zoomScale="90" zoomScaleNormal="90" zoomScalePageLayoutView="90" workbookViewId="0">
      <pane ySplit="5" topLeftCell="A6" activePane="bottomLeft" state="frozen"/>
      <selection pane="bottomLeft" activeCell="R4" sqref="R4"/>
    </sheetView>
  </sheetViews>
  <sheetFormatPr baseColWidth="10" defaultRowHeight="16" x14ac:dyDescent="0.2"/>
  <cols>
    <col min="1" max="1" width="24.33203125" customWidth="1"/>
    <col min="6" max="7" width="17" customWidth="1"/>
    <col min="14" max="15" width="13.33203125" customWidth="1"/>
    <col min="16" max="16" width="17.33203125" customWidth="1"/>
    <col min="17" max="17" width="13.33203125" customWidth="1"/>
    <col min="18" max="18" width="17.33203125" customWidth="1"/>
  </cols>
  <sheetData>
    <row r="1" spans="1:69" x14ac:dyDescent="0.2">
      <c r="A1" t="s">
        <v>547</v>
      </c>
      <c r="B1" s="1" t="s">
        <v>0</v>
      </c>
      <c r="C1" s="1"/>
      <c r="D1" s="1" t="s">
        <v>1</v>
      </c>
      <c r="E1" s="1"/>
      <c r="F1" s="10" t="s">
        <v>544</v>
      </c>
      <c r="G1" s="10"/>
      <c r="H1" s="10" t="s">
        <v>2</v>
      </c>
      <c r="I1" s="10" t="s">
        <v>3</v>
      </c>
      <c r="J1" s="10" t="s">
        <v>4</v>
      </c>
      <c r="K1" s="10" t="s">
        <v>5</v>
      </c>
      <c r="L1" s="10" t="s">
        <v>6</v>
      </c>
      <c r="M1" s="10"/>
      <c r="N1" s="12" t="s">
        <v>543</v>
      </c>
      <c r="O1" s="12"/>
      <c r="P1" s="12" t="s">
        <v>545</v>
      </c>
      <c r="Q1" s="12" t="s">
        <v>542</v>
      </c>
      <c r="R1" s="16" t="s">
        <v>546</v>
      </c>
      <c r="S1" s="14" t="s">
        <v>7</v>
      </c>
      <c r="T1" s="14" t="s">
        <v>8</v>
      </c>
      <c r="U1" s="3" t="s">
        <v>30</v>
      </c>
      <c r="V1" s="1" t="s">
        <v>10</v>
      </c>
      <c r="W1" s="1" t="s">
        <v>32</v>
      </c>
      <c r="X1" s="1" t="s">
        <v>51</v>
      </c>
      <c r="Y1" s="1" t="s">
        <v>63</v>
      </c>
      <c r="Z1" s="1" t="s">
        <v>77</v>
      </c>
      <c r="AA1" s="1" t="s">
        <v>89</v>
      </c>
      <c r="AB1" s="1" t="s">
        <v>99</v>
      </c>
      <c r="AC1" s="1" t="s">
        <v>111</v>
      </c>
      <c r="AD1" s="1" t="s">
        <v>123</v>
      </c>
      <c r="AE1" s="1" t="s">
        <v>134</v>
      </c>
      <c r="AF1" s="1" t="s">
        <v>145</v>
      </c>
      <c r="AG1" s="1" t="s">
        <v>154</v>
      </c>
      <c r="AH1" s="1" t="s">
        <v>170</v>
      </c>
      <c r="AI1" s="1" t="s">
        <v>203</v>
      </c>
      <c r="AJ1" s="1" t="s">
        <v>200</v>
      </c>
      <c r="AK1" s="1" t="s">
        <v>204</v>
      </c>
      <c r="AL1" s="1" t="s">
        <v>217</v>
      </c>
      <c r="AM1" s="1" t="s">
        <v>237</v>
      </c>
      <c r="AN1" s="1" t="s">
        <v>244</v>
      </c>
      <c r="AO1" s="1" t="s">
        <v>256</v>
      </c>
      <c r="AP1" s="1" t="s">
        <v>267</v>
      </c>
      <c r="AQ1" s="1" t="s">
        <v>273</v>
      </c>
      <c r="AR1" s="1" t="s">
        <v>300</v>
      </c>
      <c r="AS1" s="1" t="s">
        <v>301</v>
      </c>
      <c r="AT1" s="1" t="s">
        <v>311</v>
      </c>
      <c r="AU1" s="1" t="s">
        <v>319</v>
      </c>
      <c r="AV1" s="1" t="s">
        <v>329</v>
      </c>
      <c r="AW1" s="1" t="s">
        <v>335</v>
      </c>
      <c r="AX1" s="1" t="s">
        <v>347</v>
      </c>
      <c r="AY1" s="1" t="s">
        <v>361</v>
      </c>
      <c r="AZ1" s="1" t="s">
        <v>369</v>
      </c>
      <c r="BA1" s="1" t="s">
        <v>381</v>
      </c>
      <c r="BB1" s="1" t="s">
        <v>390</v>
      </c>
      <c r="BC1" s="1" t="s">
        <v>402</v>
      </c>
      <c r="BD1" s="1" t="s">
        <v>416</v>
      </c>
      <c r="BE1" s="1" t="s">
        <v>432</v>
      </c>
      <c r="BF1" s="1" t="s">
        <v>443</v>
      </c>
      <c r="BG1" s="1" t="s">
        <v>450</v>
      </c>
      <c r="BH1" s="1" t="s">
        <v>454</v>
      </c>
      <c r="BI1" s="1" t="s">
        <v>468</v>
      </c>
      <c r="BJ1" s="1" t="s">
        <v>469</v>
      </c>
      <c r="BK1" s="1" t="s">
        <v>479</v>
      </c>
      <c r="BL1" s="1" t="s">
        <v>490</v>
      </c>
      <c r="BM1" s="1" t="s">
        <v>501</v>
      </c>
      <c r="BN1" s="1" t="s">
        <v>524</v>
      </c>
      <c r="BO1" s="1" t="s">
        <v>526</v>
      </c>
      <c r="BP1" s="1" t="s">
        <v>548</v>
      </c>
      <c r="BQ1" s="1" t="s">
        <v>549</v>
      </c>
    </row>
    <row r="2" spans="1:69" x14ac:dyDescent="0.2">
      <c r="A2" t="s">
        <v>571</v>
      </c>
      <c r="B2" s="1">
        <f>B4-B3</f>
        <v>217</v>
      </c>
      <c r="C2" s="1" t="s">
        <v>573</v>
      </c>
      <c r="D2" s="1">
        <f>D4-D3</f>
        <v>302</v>
      </c>
      <c r="E2" s="10" t="s">
        <v>575</v>
      </c>
      <c r="F2" s="10">
        <f>D3-F3</f>
        <v>72</v>
      </c>
      <c r="G2" s="10"/>
      <c r="H2" s="10" t="s">
        <v>576</v>
      </c>
      <c r="I2" s="10" t="s">
        <v>577</v>
      </c>
      <c r="J2" s="10" t="s">
        <v>4</v>
      </c>
      <c r="K2" s="10" t="s">
        <v>578</v>
      </c>
      <c r="L2" s="10" t="s">
        <v>579</v>
      </c>
      <c r="M2" s="10"/>
      <c r="N2" s="12"/>
      <c r="O2" s="12" t="s">
        <v>583</v>
      </c>
      <c r="P2" s="12">
        <v>18</v>
      </c>
      <c r="Q2" s="12"/>
      <c r="R2" s="16"/>
      <c r="S2" s="14"/>
      <c r="T2" s="14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x14ac:dyDescent="0.2">
      <c r="A3" t="s">
        <v>572</v>
      </c>
      <c r="B3" s="1">
        <f>COUNTIF(B7:B4002,1)</f>
        <v>251</v>
      </c>
      <c r="C3" s="1" t="s">
        <v>1</v>
      </c>
      <c r="D3" s="1">
        <f>COUNTIF(D7:D4002,1)</f>
        <v>166</v>
      </c>
      <c r="E3" s="10" t="s">
        <v>574</v>
      </c>
      <c r="F3" s="10">
        <f>SUM(H3:L3)</f>
        <v>94</v>
      </c>
      <c r="G3" s="10"/>
      <c r="H3" s="10">
        <f>COUNTIF(H7:H4002,1)</f>
        <v>19</v>
      </c>
      <c r="I3" s="10">
        <f>COUNTIF(I7:I4002,1)</f>
        <v>18</v>
      </c>
      <c r="J3" s="10">
        <f>COUNTIF(J7:J4002,1)</f>
        <v>4</v>
      </c>
      <c r="K3" s="10">
        <f>COUNTIF(K7:K4002,1)</f>
        <v>43</v>
      </c>
      <c r="L3" s="10">
        <f>COUNTIF(L7:L4002,1)</f>
        <v>10</v>
      </c>
      <c r="M3" s="10" t="s">
        <v>580</v>
      </c>
      <c r="N3" s="12">
        <f>P3+Q3</f>
        <v>28</v>
      </c>
      <c r="O3" s="12" t="s">
        <v>582</v>
      </c>
      <c r="P3" s="12">
        <f>COUNTIF(P7:P4002,1)</f>
        <v>14</v>
      </c>
      <c r="Q3" s="12">
        <f>COUNTIF(Q7:Q4002,1)</f>
        <v>14</v>
      </c>
      <c r="R3" s="16">
        <f>COUNTIF(R7:R4002,1)</f>
        <v>13</v>
      </c>
      <c r="S3" s="14">
        <f>COUNTIF(S7:S4002,1)</f>
        <v>34</v>
      </c>
      <c r="T3" s="14">
        <f>COUNTIF(T7:T4002,1)</f>
        <v>18</v>
      </c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9" x14ac:dyDescent="0.2">
      <c r="B4" s="1">
        <f>COUNT(B7:B4002)</f>
        <v>468</v>
      </c>
      <c r="C4" s="1"/>
      <c r="D4" s="1">
        <f>COUNT(D7:D4002)</f>
        <v>468</v>
      </c>
      <c r="E4" s="1"/>
      <c r="F4" s="10">
        <v>468</v>
      </c>
      <c r="G4" s="10"/>
      <c r="H4" s="10">
        <f>COUNT(H7:H4002)</f>
        <v>467</v>
      </c>
      <c r="I4" s="10">
        <f>COUNT(I7:I4002)</f>
        <v>467</v>
      </c>
      <c r="J4" s="10">
        <f>COUNT(J7:J4002)</f>
        <v>467</v>
      </c>
      <c r="K4" s="10">
        <f>COUNT(K7:K4002)</f>
        <v>467</v>
      </c>
      <c r="L4" s="10">
        <f>COUNT(L7:L4002)</f>
        <v>467</v>
      </c>
      <c r="M4" s="10" t="s">
        <v>581</v>
      </c>
      <c r="N4" s="12">
        <v>46</v>
      </c>
      <c r="O4" s="12" t="s">
        <v>584</v>
      </c>
      <c r="P4" s="12">
        <v>14</v>
      </c>
      <c r="Q4" s="12">
        <v>46</v>
      </c>
      <c r="R4" s="16">
        <v>46</v>
      </c>
      <c r="S4" s="14">
        <f>COUNT(S7:S4002)</f>
        <v>468</v>
      </c>
      <c r="T4" s="14">
        <f>COUNT(T7:T4002)</f>
        <v>468</v>
      </c>
      <c r="U4" s="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9" x14ac:dyDescent="0.2">
      <c r="B5" s="9">
        <f>B3/B4</f>
        <v>0.53632478632478631</v>
      </c>
      <c r="C5" s="9"/>
      <c r="D5" s="9">
        <f>D3/D4</f>
        <v>0.35470085470085472</v>
      </c>
      <c r="E5" s="9"/>
      <c r="F5" s="11">
        <f>F3/F4</f>
        <v>0.20085470085470086</v>
      </c>
      <c r="G5" s="11"/>
      <c r="H5" s="11">
        <f>H3/H4</f>
        <v>4.068522483940043E-2</v>
      </c>
      <c r="I5" s="11">
        <f>I3/I4</f>
        <v>3.8543897216274089E-2</v>
      </c>
      <c r="J5" s="11">
        <f>J3/J4</f>
        <v>8.5653104925053538E-3</v>
      </c>
      <c r="K5" s="11">
        <f>K3/K4</f>
        <v>9.2077087794432549E-2</v>
      </c>
      <c r="L5" s="11">
        <f>L3/L4</f>
        <v>2.1413276231263382E-2</v>
      </c>
      <c r="M5" s="11"/>
      <c r="N5" s="13">
        <f>N3/N4</f>
        <v>0.60869565217391308</v>
      </c>
      <c r="O5" s="13"/>
      <c r="P5" s="13">
        <f>P3/P4</f>
        <v>1</v>
      </c>
      <c r="Q5" s="13">
        <f>Q3/Q4</f>
        <v>0.30434782608695654</v>
      </c>
      <c r="R5" s="17">
        <f>R3/R4</f>
        <v>0.28260869565217389</v>
      </c>
      <c r="S5" s="15">
        <f>S3/S4</f>
        <v>7.2649572649572655E-2</v>
      </c>
      <c r="T5" s="15">
        <f>T3/T4</f>
        <v>3.8461538461538464E-2</v>
      </c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9" x14ac:dyDescent="0.2">
      <c r="A6" s="1" t="s">
        <v>9</v>
      </c>
      <c r="U6">
        <v>0</v>
      </c>
      <c r="V6" s="2" t="s">
        <v>11</v>
      </c>
    </row>
    <row r="7" spans="1:69" x14ac:dyDescent="0.2">
      <c r="A7" t="s">
        <v>12</v>
      </c>
      <c r="B7">
        <v>1</v>
      </c>
      <c r="D7">
        <v>1</v>
      </c>
      <c r="H7">
        <v>0</v>
      </c>
      <c r="I7">
        <v>0</v>
      </c>
      <c r="J7">
        <v>0</v>
      </c>
      <c r="K7">
        <v>0</v>
      </c>
      <c r="L7">
        <v>0</v>
      </c>
      <c r="Q7">
        <v>1</v>
      </c>
      <c r="S7">
        <v>1</v>
      </c>
      <c r="T7">
        <v>1</v>
      </c>
      <c r="V7">
        <v>2</v>
      </c>
    </row>
    <row r="8" spans="1:69" x14ac:dyDescent="0.2">
      <c r="A8" t="s">
        <v>13</v>
      </c>
      <c r="B8">
        <v>1</v>
      </c>
      <c r="D8">
        <v>0</v>
      </c>
      <c r="H8">
        <v>0</v>
      </c>
      <c r="I8">
        <v>0</v>
      </c>
      <c r="J8">
        <v>0</v>
      </c>
      <c r="K8">
        <v>0</v>
      </c>
      <c r="L8">
        <v>0</v>
      </c>
      <c r="S8">
        <v>0</v>
      </c>
      <c r="T8">
        <v>0</v>
      </c>
      <c r="V8">
        <v>1</v>
      </c>
    </row>
    <row r="9" spans="1:69" x14ac:dyDescent="0.2">
      <c r="A9" t="s">
        <v>14</v>
      </c>
      <c r="B9">
        <v>1</v>
      </c>
      <c r="D9">
        <v>0</v>
      </c>
      <c r="H9">
        <v>0</v>
      </c>
      <c r="I9">
        <v>0</v>
      </c>
      <c r="J9">
        <v>0</v>
      </c>
      <c r="K9">
        <v>0</v>
      </c>
      <c r="L9">
        <v>0</v>
      </c>
      <c r="S9">
        <v>0</v>
      </c>
      <c r="T9">
        <v>0</v>
      </c>
      <c r="V9">
        <v>1</v>
      </c>
    </row>
    <row r="10" spans="1:69" x14ac:dyDescent="0.2">
      <c r="A10" t="s">
        <v>15</v>
      </c>
      <c r="B10">
        <v>1</v>
      </c>
      <c r="D10">
        <v>0</v>
      </c>
      <c r="H10">
        <v>0</v>
      </c>
      <c r="I10">
        <v>0</v>
      </c>
      <c r="J10">
        <v>0</v>
      </c>
      <c r="K10">
        <v>0</v>
      </c>
      <c r="L10">
        <v>0</v>
      </c>
      <c r="S10">
        <v>0</v>
      </c>
      <c r="T10">
        <v>0</v>
      </c>
      <c r="V10">
        <v>1</v>
      </c>
    </row>
    <row r="11" spans="1:69" x14ac:dyDescent="0.2">
      <c r="A11" t="s">
        <v>16</v>
      </c>
      <c r="B11">
        <v>0</v>
      </c>
      <c r="D11">
        <v>1</v>
      </c>
      <c r="H11">
        <v>0</v>
      </c>
      <c r="I11">
        <v>0</v>
      </c>
      <c r="J11">
        <v>0</v>
      </c>
      <c r="K11">
        <v>0</v>
      </c>
      <c r="L11">
        <v>0</v>
      </c>
      <c r="S11">
        <v>0</v>
      </c>
      <c r="T11">
        <v>0</v>
      </c>
      <c r="V11">
        <v>1</v>
      </c>
    </row>
    <row r="12" spans="1:69" x14ac:dyDescent="0.2">
      <c r="A12" t="s">
        <v>17</v>
      </c>
      <c r="B12">
        <v>1</v>
      </c>
      <c r="D12">
        <v>1</v>
      </c>
      <c r="H12">
        <v>0</v>
      </c>
      <c r="I12">
        <v>0</v>
      </c>
      <c r="J12">
        <v>0</v>
      </c>
      <c r="K12">
        <v>0</v>
      </c>
      <c r="L12">
        <v>0</v>
      </c>
      <c r="S12">
        <v>0</v>
      </c>
      <c r="T12">
        <v>0</v>
      </c>
      <c r="V12">
        <v>1</v>
      </c>
    </row>
    <row r="13" spans="1:69" x14ac:dyDescent="0.2">
      <c r="A13" t="s">
        <v>18</v>
      </c>
      <c r="B13">
        <v>1</v>
      </c>
      <c r="D13">
        <v>0</v>
      </c>
      <c r="H13">
        <v>0</v>
      </c>
      <c r="I13">
        <v>0</v>
      </c>
      <c r="J13">
        <v>0</v>
      </c>
      <c r="K13">
        <v>0</v>
      </c>
      <c r="L13">
        <v>0</v>
      </c>
      <c r="S13">
        <v>0</v>
      </c>
      <c r="T13">
        <v>0</v>
      </c>
      <c r="V13">
        <v>1</v>
      </c>
    </row>
    <row r="14" spans="1:69" x14ac:dyDescent="0.2">
      <c r="A14" t="s">
        <v>19</v>
      </c>
      <c r="B14">
        <v>0</v>
      </c>
      <c r="D14">
        <v>1</v>
      </c>
      <c r="H14">
        <v>0</v>
      </c>
      <c r="I14">
        <v>0</v>
      </c>
      <c r="J14">
        <v>0</v>
      </c>
      <c r="K14">
        <v>0</v>
      </c>
      <c r="L14">
        <v>0</v>
      </c>
      <c r="S14">
        <v>0</v>
      </c>
      <c r="T14">
        <v>1</v>
      </c>
      <c r="V14">
        <v>1</v>
      </c>
    </row>
    <row r="15" spans="1:69" x14ac:dyDescent="0.2">
      <c r="A15" t="s">
        <v>20</v>
      </c>
      <c r="B15">
        <v>1</v>
      </c>
      <c r="D15">
        <v>0</v>
      </c>
      <c r="H15">
        <v>0</v>
      </c>
      <c r="I15">
        <v>0</v>
      </c>
      <c r="J15">
        <v>0</v>
      </c>
      <c r="K15">
        <v>0</v>
      </c>
      <c r="L15">
        <v>0</v>
      </c>
      <c r="S15">
        <v>0</v>
      </c>
      <c r="T15">
        <v>0</v>
      </c>
      <c r="V15">
        <v>1</v>
      </c>
    </row>
    <row r="16" spans="1:69" x14ac:dyDescent="0.2">
      <c r="A16" t="s">
        <v>21</v>
      </c>
      <c r="B16">
        <v>1</v>
      </c>
      <c r="D16">
        <v>1</v>
      </c>
      <c r="H16">
        <v>0</v>
      </c>
      <c r="I16">
        <v>0</v>
      </c>
      <c r="J16">
        <v>0</v>
      </c>
      <c r="K16">
        <v>1</v>
      </c>
      <c r="L16">
        <v>0</v>
      </c>
      <c r="S16">
        <v>0</v>
      </c>
      <c r="T16">
        <v>0</v>
      </c>
      <c r="V16">
        <v>1</v>
      </c>
    </row>
    <row r="17" spans="1:23" x14ac:dyDescent="0.2">
      <c r="A17" t="s">
        <v>22</v>
      </c>
      <c r="B17">
        <v>0</v>
      </c>
      <c r="D17">
        <v>1</v>
      </c>
      <c r="H17">
        <v>0</v>
      </c>
      <c r="I17">
        <v>0</v>
      </c>
      <c r="J17">
        <v>0</v>
      </c>
      <c r="K17">
        <v>0</v>
      </c>
      <c r="L17">
        <v>0</v>
      </c>
      <c r="S17">
        <v>0</v>
      </c>
      <c r="T17">
        <v>0</v>
      </c>
      <c r="V17">
        <v>1</v>
      </c>
    </row>
    <row r="18" spans="1:23" x14ac:dyDescent="0.2">
      <c r="A18" t="s">
        <v>23</v>
      </c>
      <c r="B18">
        <v>1</v>
      </c>
      <c r="D18">
        <v>1</v>
      </c>
      <c r="H18">
        <v>0</v>
      </c>
      <c r="I18">
        <v>1</v>
      </c>
      <c r="J18">
        <v>0</v>
      </c>
      <c r="K18">
        <v>0</v>
      </c>
      <c r="L18">
        <v>0</v>
      </c>
      <c r="S18">
        <v>0</v>
      </c>
      <c r="T18">
        <v>0</v>
      </c>
      <c r="V18">
        <v>1</v>
      </c>
    </row>
    <row r="19" spans="1:23" x14ac:dyDescent="0.2">
      <c r="A19" t="s">
        <v>24</v>
      </c>
      <c r="B19">
        <v>0</v>
      </c>
      <c r="D19">
        <v>0</v>
      </c>
      <c r="H19">
        <v>0</v>
      </c>
      <c r="I19">
        <v>0</v>
      </c>
      <c r="J19">
        <v>0</v>
      </c>
      <c r="K19">
        <v>0</v>
      </c>
      <c r="L19">
        <v>0</v>
      </c>
      <c r="S19">
        <v>0</v>
      </c>
      <c r="T19">
        <v>0</v>
      </c>
      <c r="V19">
        <v>1</v>
      </c>
    </row>
    <row r="20" spans="1:23" x14ac:dyDescent="0.2">
      <c r="A20" t="s">
        <v>25</v>
      </c>
      <c r="B20">
        <v>1</v>
      </c>
      <c r="D20">
        <v>0</v>
      </c>
      <c r="H20">
        <v>0</v>
      </c>
      <c r="I20">
        <v>0</v>
      </c>
      <c r="J20">
        <v>0</v>
      </c>
      <c r="K20">
        <v>0</v>
      </c>
      <c r="L20">
        <v>0</v>
      </c>
      <c r="S20">
        <v>0</v>
      </c>
      <c r="T20">
        <v>0</v>
      </c>
      <c r="V20">
        <v>1</v>
      </c>
    </row>
    <row r="21" spans="1:23" x14ac:dyDescent="0.2">
      <c r="A21" t="s">
        <v>26</v>
      </c>
      <c r="B21">
        <v>0</v>
      </c>
      <c r="D21">
        <v>0</v>
      </c>
      <c r="H21">
        <v>0</v>
      </c>
      <c r="I21">
        <v>0</v>
      </c>
      <c r="J21">
        <v>0</v>
      </c>
      <c r="K21">
        <v>0</v>
      </c>
      <c r="L21">
        <v>0</v>
      </c>
      <c r="S21">
        <v>0</v>
      </c>
      <c r="T21">
        <v>0</v>
      </c>
      <c r="V21">
        <v>1</v>
      </c>
    </row>
    <row r="22" spans="1:23" x14ac:dyDescent="0.2">
      <c r="A22" t="s">
        <v>27</v>
      </c>
      <c r="B22">
        <v>0</v>
      </c>
      <c r="D22">
        <v>1</v>
      </c>
      <c r="H22">
        <v>0</v>
      </c>
      <c r="I22">
        <v>0</v>
      </c>
      <c r="J22">
        <v>0</v>
      </c>
      <c r="K22">
        <v>0</v>
      </c>
      <c r="L22">
        <v>0</v>
      </c>
      <c r="S22">
        <v>0</v>
      </c>
      <c r="T22">
        <v>0</v>
      </c>
      <c r="V22">
        <v>1</v>
      </c>
    </row>
    <row r="23" spans="1:23" x14ac:dyDescent="0.2">
      <c r="A23" t="s">
        <v>28</v>
      </c>
      <c r="B23">
        <v>0</v>
      </c>
      <c r="D23">
        <v>0</v>
      </c>
      <c r="H23">
        <v>0</v>
      </c>
      <c r="I23">
        <v>0</v>
      </c>
      <c r="J23">
        <v>0</v>
      </c>
      <c r="K23">
        <v>0</v>
      </c>
      <c r="L23">
        <v>0</v>
      </c>
      <c r="S23">
        <v>0</v>
      </c>
      <c r="T23">
        <v>0</v>
      </c>
      <c r="V23">
        <v>1</v>
      </c>
    </row>
    <row r="24" spans="1:23" x14ac:dyDescent="0.2">
      <c r="A24" t="s">
        <v>29</v>
      </c>
      <c r="B24">
        <v>1</v>
      </c>
      <c r="D24">
        <v>1</v>
      </c>
      <c r="H24">
        <v>0</v>
      </c>
      <c r="I24">
        <v>0</v>
      </c>
      <c r="J24">
        <v>0</v>
      </c>
      <c r="K24">
        <v>1</v>
      </c>
      <c r="L24">
        <v>0</v>
      </c>
      <c r="S24">
        <v>0</v>
      </c>
      <c r="T24">
        <v>0</v>
      </c>
      <c r="V24">
        <v>1</v>
      </c>
    </row>
    <row r="25" spans="1:23" x14ac:dyDescent="0.2">
      <c r="A25" t="s">
        <v>31</v>
      </c>
      <c r="B25">
        <v>0</v>
      </c>
      <c r="D25">
        <v>1</v>
      </c>
      <c r="H25">
        <v>0</v>
      </c>
      <c r="I25">
        <v>0</v>
      </c>
      <c r="J25">
        <v>0</v>
      </c>
      <c r="K25">
        <v>0</v>
      </c>
      <c r="L25">
        <v>0</v>
      </c>
      <c r="S25">
        <v>1</v>
      </c>
      <c r="T25">
        <v>1</v>
      </c>
      <c r="V25">
        <v>1</v>
      </c>
    </row>
    <row r="26" spans="1:23" x14ac:dyDescent="0.2">
      <c r="A26" s="1" t="s">
        <v>9</v>
      </c>
      <c r="U26">
        <v>0</v>
      </c>
      <c r="W26" s="2" t="s">
        <v>33</v>
      </c>
    </row>
    <row r="27" spans="1:23" x14ac:dyDescent="0.2">
      <c r="A27" t="s">
        <v>34</v>
      </c>
      <c r="B27">
        <v>0</v>
      </c>
      <c r="D27">
        <v>0</v>
      </c>
      <c r="H27">
        <v>0</v>
      </c>
      <c r="I27">
        <v>0</v>
      </c>
      <c r="J27">
        <v>0</v>
      </c>
      <c r="K27">
        <v>0</v>
      </c>
      <c r="L27">
        <v>0</v>
      </c>
      <c r="S27">
        <v>0</v>
      </c>
      <c r="T27">
        <v>0</v>
      </c>
      <c r="V27">
        <v>0</v>
      </c>
      <c r="W27">
        <v>2</v>
      </c>
    </row>
    <row r="28" spans="1:23" x14ac:dyDescent="0.2">
      <c r="A28" t="s">
        <v>35</v>
      </c>
      <c r="B28">
        <v>1</v>
      </c>
      <c r="D28">
        <v>0</v>
      </c>
      <c r="H28">
        <v>0</v>
      </c>
      <c r="I28">
        <v>0</v>
      </c>
      <c r="J28">
        <v>0</v>
      </c>
      <c r="K28">
        <v>0</v>
      </c>
      <c r="L28">
        <v>0</v>
      </c>
      <c r="S28">
        <v>0</v>
      </c>
      <c r="T28">
        <v>0</v>
      </c>
      <c r="V28">
        <v>0</v>
      </c>
      <c r="W28">
        <v>1</v>
      </c>
    </row>
    <row r="29" spans="1:23" x14ac:dyDescent="0.2">
      <c r="A29" t="s">
        <v>36</v>
      </c>
      <c r="B29">
        <v>1</v>
      </c>
      <c r="D29">
        <v>0</v>
      </c>
      <c r="H29">
        <v>0</v>
      </c>
      <c r="I29">
        <v>0</v>
      </c>
      <c r="J29">
        <v>0</v>
      </c>
      <c r="K29">
        <v>0</v>
      </c>
      <c r="L29">
        <v>0</v>
      </c>
      <c r="S29">
        <v>0</v>
      </c>
      <c r="T29">
        <v>0</v>
      </c>
      <c r="V29">
        <v>0</v>
      </c>
      <c r="W29">
        <v>1</v>
      </c>
    </row>
    <row r="30" spans="1:23" x14ac:dyDescent="0.2">
      <c r="A30" t="s">
        <v>37</v>
      </c>
      <c r="B30">
        <v>1</v>
      </c>
      <c r="D30">
        <v>0</v>
      </c>
      <c r="H30">
        <v>0</v>
      </c>
      <c r="I30">
        <v>0</v>
      </c>
      <c r="J30">
        <v>0</v>
      </c>
      <c r="K30">
        <v>0</v>
      </c>
      <c r="L30">
        <v>0</v>
      </c>
      <c r="S30">
        <v>0</v>
      </c>
      <c r="T30">
        <v>0</v>
      </c>
      <c r="V30">
        <v>0</v>
      </c>
      <c r="W30">
        <v>1</v>
      </c>
    </row>
    <row r="31" spans="1:23" x14ac:dyDescent="0.2">
      <c r="A31" t="s">
        <v>38</v>
      </c>
      <c r="B31">
        <v>1</v>
      </c>
      <c r="D31">
        <v>0</v>
      </c>
      <c r="H31">
        <v>0</v>
      </c>
      <c r="I31">
        <v>0</v>
      </c>
      <c r="J31">
        <v>0</v>
      </c>
      <c r="K31">
        <v>0</v>
      </c>
      <c r="L31">
        <v>0</v>
      </c>
      <c r="S31">
        <v>0</v>
      </c>
      <c r="T31">
        <v>0</v>
      </c>
      <c r="V31">
        <v>0</v>
      </c>
      <c r="W31">
        <v>1</v>
      </c>
    </row>
    <row r="32" spans="1:23" x14ac:dyDescent="0.2">
      <c r="A32" t="s">
        <v>39</v>
      </c>
      <c r="B32">
        <v>1</v>
      </c>
      <c r="D32">
        <v>0</v>
      </c>
      <c r="H32">
        <v>0</v>
      </c>
      <c r="I32">
        <v>0</v>
      </c>
      <c r="J32">
        <v>0</v>
      </c>
      <c r="K32">
        <v>0</v>
      </c>
      <c r="L32">
        <v>0</v>
      </c>
      <c r="S32">
        <v>0</v>
      </c>
      <c r="T32">
        <v>0</v>
      </c>
      <c r="V32">
        <v>0</v>
      </c>
      <c r="W32">
        <v>1</v>
      </c>
    </row>
    <row r="33" spans="1:24" x14ac:dyDescent="0.2">
      <c r="A33" t="s">
        <v>40</v>
      </c>
      <c r="B33">
        <v>0</v>
      </c>
      <c r="D33">
        <v>0</v>
      </c>
      <c r="H33">
        <v>0</v>
      </c>
      <c r="I33">
        <v>0</v>
      </c>
      <c r="J33">
        <v>0</v>
      </c>
      <c r="K33">
        <v>0</v>
      </c>
      <c r="L33">
        <v>0</v>
      </c>
      <c r="S33">
        <v>0</v>
      </c>
      <c r="T33">
        <v>0</v>
      </c>
      <c r="V33">
        <v>0</v>
      </c>
      <c r="W33">
        <v>1</v>
      </c>
    </row>
    <row r="34" spans="1:24" x14ac:dyDescent="0.2">
      <c r="A34" t="s">
        <v>41</v>
      </c>
      <c r="B34">
        <v>1</v>
      </c>
      <c r="D34">
        <v>0</v>
      </c>
      <c r="H34">
        <v>0</v>
      </c>
      <c r="I34">
        <v>0</v>
      </c>
      <c r="J34">
        <v>0</v>
      </c>
      <c r="K34">
        <v>0</v>
      </c>
      <c r="L34">
        <v>0</v>
      </c>
      <c r="S34">
        <v>0</v>
      </c>
      <c r="T34">
        <v>0</v>
      </c>
      <c r="V34">
        <v>0</v>
      </c>
      <c r="W34">
        <v>1</v>
      </c>
    </row>
    <row r="35" spans="1:24" x14ac:dyDescent="0.2">
      <c r="A35" t="s">
        <v>42</v>
      </c>
      <c r="B35">
        <v>0</v>
      </c>
      <c r="D35">
        <v>0</v>
      </c>
      <c r="H35">
        <v>0</v>
      </c>
      <c r="I35">
        <v>0</v>
      </c>
      <c r="J35">
        <v>0</v>
      </c>
      <c r="K35">
        <v>0</v>
      </c>
      <c r="L35">
        <v>0</v>
      </c>
      <c r="S35">
        <v>0</v>
      </c>
      <c r="T35">
        <v>0</v>
      </c>
      <c r="V35">
        <v>0</v>
      </c>
      <c r="W35">
        <v>1</v>
      </c>
    </row>
    <row r="36" spans="1:24" x14ac:dyDescent="0.2">
      <c r="A36" t="s">
        <v>43</v>
      </c>
      <c r="B36">
        <v>0</v>
      </c>
      <c r="D36">
        <v>0</v>
      </c>
      <c r="H36">
        <v>0</v>
      </c>
      <c r="I36">
        <v>0</v>
      </c>
      <c r="J36">
        <v>0</v>
      </c>
      <c r="K36">
        <v>0</v>
      </c>
      <c r="L36">
        <v>0</v>
      </c>
      <c r="S36">
        <v>0</v>
      </c>
      <c r="T36">
        <v>0</v>
      </c>
      <c r="V36">
        <v>0</v>
      </c>
      <c r="W36">
        <v>1</v>
      </c>
    </row>
    <row r="37" spans="1:24" x14ac:dyDescent="0.2">
      <c r="A37" t="s">
        <v>44</v>
      </c>
      <c r="B37">
        <v>0</v>
      </c>
      <c r="D37">
        <v>0</v>
      </c>
      <c r="H37">
        <v>0</v>
      </c>
      <c r="I37">
        <v>0</v>
      </c>
      <c r="J37">
        <v>0</v>
      </c>
      <c r="K37">
        <v>0</v>
      </c>
      <c r="L37">
        <v>0</v>
      </c>
      <c r="S37">
        <v>0</v>
      </c>
      <c r="T37">
        <v>0</v>
      </c>
      <c r="V37">
        <v>0</v>
      </c>
      <c r="W37">
        <v>1</v>
      </c>
    </row>
    <row r="38" spans="1:24" x14ac:dyDescent="0.2">
      <c r="A38" t="s">
        <v>45</v>
      </c>
      <c r="B38">
        <v>1</v>
      </c>
      <c r="D38">
        <v>0</v>
      </c>
      <c r="H38">
        <v>0</v>
      </c>
      <c r="I38">
        <v>0</v>
      </c>
      <c r="J38">
        <v>0</v>
      </c>
      <c r="K38">
        <v>0</v>
      </c>
      <c r="L38">
        <v>0</v>
      </c>
      <c r="S38">
        <v>0</v>
      </c>
      <c r="T38">
        <v>0</v>
      </c>
      <c r="V38">
        <v>0</v>
      </c>
      <c r="W38">
        <v>1</v>
      </c>
    </row>
    <row r="39" spans="1:24" x14ac:dyDescent="0.2">
      <c r="A39" t="s">
        <v>46</v>
      </c>
      <c r="B39">
        <v>1</v>
      </c>
      <c r="D39">
        <v>0</v>
      </c>
      <c r="H39">
        <v>0</v>
      </c>
      <c r="I39">
        <v>0</v>
      </c>
      <c r="J39">
        <v>0</v>
      </c>
      <c r="K39">
        <v>0</v>
      </c>
      <c r="L39">
        <v>0</v>
      </c>
      <c r="S39">
        <v>0</v>
      </c>
      <c r="T39">
        <v>0</v>
      </c>
      <c r="V39">
        <v>0</v>
      </c>
      <c r="W39">
        <v>1</v>
      </c>
    </row>
    <row r="40" spans="1:24" x14ac:dyDescent="0.2">
      <c r="A40" t="s">
        <v>47</v>
      </c>
      <c r="B40">
        <v>0</v>
      </c>
      <c r="D40">
        <v>0</v>
      </c>
      <c r="H40">
        <v>0</v>
      </c>
      <c r="I40">
        <v>0</v>
      </c>
      <c r="J40">
        <v>0</v>
      </c>
      <c r="K40">
        <v>0</v>
      </c>
      <c r="L40">
        <v>0</v>
      </c>
      <c r="S40">
        <v>0</v>
      </c>
      <c r="T40">
        <v>0</v>
      </c>
      <c r="V40">
        <v>0</v>
      </c>
      <c r="W40">
        <v>1</v>
      </c>
    </row>
    <row r="41" spans="1:24" x14ac:dyDescent="0.2">
      <c r="A41" t="s">
        <v>48</v>
      </c>
      <c r="B41">
        <v>0</v>
      </c>
      <c r="D41">
        <v>0</v>
      </c>
      <c r="H41">
        <v>0</v>
      </c>
      <c r="I41">
        <v>0</v>
      </c>
      <c r="J41">
        <v>0</v>
      </c>
      <c r="K41">
        <v>0</v>
      </c>
      <c r="L41">
        <v>0</v>
      </c>
      <c r="S41">
        <v>0</v>
      </c>
      <c r="T41">
        <v>0</v>
      </c>
      <c r="V41">
        <v>0</v>
      </c>
      <c r="W41">
        <v>1</v>
      </c>
    </row>
    <row r="42" spans="1:24" x14ac:dyDescent="0.2">
      <c r="A42" t="s">
        <v>49</v>
      </c>
      <c r="U42">
        <v>0</v>
      </c>
      <c r="X42" s="2" t="s">
        <v>50</v>
      </c>
    </row>
    <row r="43" spans="1:24" x14ac:dyDescent="0.2">
      <c r="A43" t="s">
        <v>52</v>
      </c>
      <c r="B43">
        <v>1</v>
      </c>
      <c r="D43">
        <v>1</v>
      </c>
      <c r="H43">
        <v>0</v>
      </c>
      <c r="I43">
        <v>1</v>
      </c>
      <c r="J43">
        <v>0</v>
      </c>
      <c r="K43">
        <v>1</v>
      </c>
      <c r="L43">
        <v>0</v>
      </c>
      <c r="P43">
        <v>1</v>
      </c>
      <c r="R43">
        <v>1</v>
      </c>
      <c r="S43">
        <v>1</v>
      </c>
      <c r="T43">
        <v>1</v>
      </c>
      <c r="V43">
        <v>0</v>
      </c>
      <c r="W43">
        <v>0</v>
      </c>
      <c r="X43">
        <v>2</v>
      </c>
    </row>
    <row r="44" spans="1:24" x14ac:dyDescent="0.2">
      <c r="A44" t="s">
        <v>53</v>
      </c>
      <c r="B44">
        <v>0</v>
      </c>
      <c r="D44">
        <v>1</v>
      </c>
      <c r="H44">
        <v>0</v>
      </c>
      <c r="I44">
        <v>0</v>
      </c>
      <c r="J44">
        <v>0</v>
      </c>
      <c r="K44">
        <v>1</v>
      </c>
      <c r="L44">
        <v>1</v>
      </c>
      <c r="S44">
        <v>0</v>
      </c>
      <c r="T44">
        <v>0</v>
      </c>
      <c r="V44">
        <v>0</v>
      </c>
      <c r="W44">
        <v>0</v>
      </c>
      <c r="X44">
        <v>1</v>
      </c>
    </row>
    <row r="45" spans="1:24" x14ac:dyDescent="0.2">
      <c r="A45" t="s">
        <v>54</v>
      </c>
      <c r="B45">
        <v>1</v>
      </c>
      <c r="D45">
        <v>1</v>
      </c>
      <c r="H45">
        <v>1</v>
      </c>
      <c r="I45">
        <v>1</v>
      </c>
      <c r="J45">
        <v>0</v>
      </c>
      <c r="K45">
        <v>1</v>
      </c>
      <c r="L45">
        <v>0</v>
      </c>
      <c r="S45">
        <v>0</v>
      </c>
      <c r="T45">
        <v>0</v>
      </c>
      <c r="V45">
        <v>0</v>
      </c>
      <c r="W45">
        <v>0</v>
      </c>
      <c r="X45">
        <v>1</v>
      </c>
    </row>
    <row r="46" spans="1:24" x14ac:dyDescent="0.2">
      <c r="A46" t="s">
        <v>55</v>
      </c>
      <c r="B46">
        <v>0</v>
      </c>
      <c r="D46">
        <v>0</v>
      </c>
      <c r="H46">
        <v>0</v>
      </c>
      <c r="I46">
        <v>0</v>
      </c>
      <c r="J46">
        <v>0</v>
      </c>
      <c r="K46">
        <v>0</v>
      </c>
      <c r="L46">
        <v>0</v>
      </c>
      <c r="S46">
        <v>0</v>
      </c>
      <c r="T46">
        <v>0</v>
      </c>
      <c r="V46">
        <v>0</v>
      </c>
      <c r="W46">
        <v>0</v>
      </c>
      <c r="X46">
        <v>1</v>
      </c>
    </row>
    <row r="47" spans="1:24" x14ac:dyDescent="0.2">
      <c r="A47" t="s">
        <v>56</v>
      </c>
      <c r="B47">
        <v>0</v>
      </c>
      <c r="D47">
        <v>1</v>
      </c>
      <c r="H47">
        <v>0</v>
      </c>
      <c r="I47">
        <v>0</v>
      </c>
      <c r="J47">
        <v>0</v>
      </c>
      <c r="K47">
        <v>1</v>
      </c>
      <c r="L47">
        <v>0</v>
      </c>
      <c r="S47">
        <v>0</v>
      </c>
      <c r="T47">
        <v>0</v>
      </c>
      <c r="V47">
        <v>0</v>
      </c>
      <c r="W47">
        <v>0</v>
      </c>
      <c r="X47">
        <v>1</v>
      </c>
    </row>
    <row r="48" spans="1:24" x14ac:dyDescent="0.2">
      <c r="A48" t="s">
        <v>57</v>
      </c>
      <c r="B48">
        <v>1</v>
      </c>
      <c r="D48">
        <v>1</v>
      </c>
      <c r="H48">
        <v>1</v>
      </c>
      <c r="I48">
        <v>0</v>
      </c>
      <c r="J48">
        <v>0</v>
      </c>
      <c r="K48">
        <v>0</v>
      </c>
      <c r="L48">
        <v>0</v>
      </c>
      <c r="S48">
        <v>0</v>
      </c>
      <c r="T48">
        <v>0</v>
      </c>
      <c r="V48">
        <v>0</v>
      </c>
      <c r="W48">
        <v>0</v>
      </c>
      <c r="X48">
        <v>1</v>
      </c>
    </row>
    <row r="49" spans="1:25" x14ac:dyDescent="0.2">
      <c r="A49" t="s">
        <v>58</v>
      </c>
      <c r="B49">
        <v>1</v>
      </c>
      <c r="D49">
        <v>1</v>
      </c>
      <c r="H49">
        <v>1</v>
      </c>
      <c r="I49">
        <v>0</v>
      </c>
      <c r="J49">
        <v>0</v>
      </c>
      <c r="K49">
        <v>0</v>
      </c>
      <c r="L49">
        <v>0</v>
      </c>
      <c r="S49">
        <v>0</v>
      </c>
      <c r="T49">
        <v>0</v>
      </c>
      <c r="V49">
        <v>0</v>
      </c>
      <c r="W49">
        <v>0</v>
      </c>
      <c r="X49">
        <v>1</v>
      </c>
    </row>
    <row r="50" spans="1:25" x14ac:dyDescent="0.2">
      <c r="A50" t="s">
        <v>59</v>
      </c>
      <c r="B50">
        <v>1</v>
      </c>
      <c r="D50">
        <v>0</v>
      </c>
      <c r="H50">
        <v>0</v>
      </c>
      <c r="I50">
        <v>0</v>
      </c>
      <c r="J50">
        <v>0</v>
      </c>
      <c r="K50">
        <v>0</v>
      </c>
      <c r="L50">
        <v>0</v>
      </c>
      <c r="S50">
        <v>0</v>
      </c>
      <c r="T50">
        <v>0</v>
      </c>
      <c r="V50">
        <v>0</v>
      </c>
      <c r="W50">
        <v>0</v>
      </c>
      <c r="X50">
        <v>1</v>
      </c>
    </row>
    <row r="51" spans="1:25" x14ac:dyDescent="0.2">
      <c r="A51" t="s">
        <v>60</v>
      </c>
      <c r="B51">
        <v>0</v>
      </c>
      <c r="D51">
        <v>0</v>
      </c>
      <c r="H51">
        <v>0</v>
      </c>
      <c r="I51">
        <v>0</v>
      </c>
      <c r="J51">
        <v>0</v>
      </c>
      <c r="K51">
        <v>0</v>
      </c>
      <c r="L51">
        <v>0</v>
      </c>
      <c r="S51">
        <v>0</v>
      </c>
      <c r="T51">
        <v>0</v>
      </c>
      <c r="V51">
        <v>0</v>
      </c>
      <c r="W51">
        <v>0</v>
      </c>
      <c r="X51">
        <v>1</v>
      </c>
    </row>
    <row r="52" spans="1:25" x14ac:dyDescent="0.2">
      <c r="A52" t="s">
        <v>61</v>
      </c>
      <c r="B52">
        <v>0</v>
      </c>
      <c r="D52">
        <v>1</v>
      </c>
      <c r="H52">
        <v>0</v>
      </c>
      <c r="I52">
        <v>0</v>
      </c>
      <c r="J52">
        <v>0</v>
      </c>
      <c r="K52">
        <v>0</v>
      </c>
      <c r="L52">
        <v>0</v>
      </c>
      <c r="S52">
        <v>0</v>
      </c>
      <c r="T52">
        <v>0</v>
      </c>
      <c r="V52">
        <v>0</v>
      </c>
      <c r="W52">
        <v>0</v>
      </c>
      <c r="X52">
        <v>1</v>
      </c>
    </row>
    <row r="53" spans="1:25" x14ac:dyDescent="0.2">
      <c r="A53" s="1" t="s">
        <v>9</v>
      </c>
      <c r="U53">
        <v>0</v>
      </c>
      <c r="Y53" s="2" t="s">
        <v>62</v>
      </c>
    </row>
    <row r="54" spans="1:25" x14ac:dyDescent="0.2">
      <c r="A54" t="s">
        <v>64</v>
      </c>
      <c r="B54">
        <v>1</v>
      </c>
      <c r="D54">
        <v>1</v>
      </c>
      <c r="H54">
        <v>0</v>
      </c>
      <c r="I54">
        <v>0</v>
      </c>
      <c r="J54">
        <v>0</v>
      </c>
      <c r="K54">
        <v>0</v>
      </c>
      <c r="L54">
        <v>1</v>
      </c>
      <c r="Q54">
        <v>1</v>
      </c>
      <c r="S54">
        <v>1</v>
      </c>
      <c r="T54">
        <v>0</v>
      </c>
      <c r="V54">
        <v>0</v>
      </c>
      <c r="W54">
        <v>0</v>
      </c>
      <c r="X54">
        <v>0</v>
      </c>
      <c r="Y54">
        <v>2</v>
      </c>
    </row>
    <row r="55" spans="1:25" x14ac:dyDescent="0.2">
      <c r="A55" t="s">
        <v>65</v>
      </c>
      <c r="B55">
        <v>0</v>
      </c>
      <c r="D55">
        <v>0</v>
      </c>
      <c r="H55">
        <v>0</v>
      </c>
      <c r="I55">
        <v>0</v>
      </c>
      <c r="J55">
        <v>0</v>
      </c>
      <c r="K55">
        <v>0</v>
      </c>
      <c r="L55">
        <v>0</v>
      </c>
      <c r="S55">
        <v>0</v>
      </c>
      <c r="T55">
        <v>0</v>
      </c>
      <c r="V55">
        <v>0</v>
      </c>
      <c r="W55">
        <v>0</v>
      </c>
      <c r="X55">
        <v>0</v>
      </c>
      <c r="Y55">
        <v>1</v>
      </c>
    </row>
    <row r="56" spans="1:25" x14ac:dyDescent="0.2">
      <c r="A56" t="s">
        <v>66</v>
      </c>
      <c r="B56">
        <v>1</v>
      </c>
      <c r="D56">
        <v>0</v>
      </c>
      <c r="H56">
        <v>0</v>
      </c>
      <c r="I56">
        <v>0</v>
      </c>
      <c r="J56">
        <v>0</v>
      </c>
      <c r="K56">
        <v>0</v>
      </c>
      <c r="L56">
        <v>0</v>
      </c>
      <c r="S56">
        <v>0</v>
      </c>
      <c r="T56">
        <v>0</v>
      </c>
      <c r="V56">
        <v>0</v>
      </c>
      <c r="W56">
        <v>0</v>
      </c>
      <c r="X56">
        <v>0</v>
      </c>
      <c r="Y56">
        <v>1</v>
      </c>
    </row>
    <row r="57" spans="1:25" x14ac:dyDescent="0.2">
      <c r="A57" t="s">
        <v>67</v>
      </c>
      <c r="B57">
        <v>0</v>
      </c>
      <c r="D57">
        <v>0</v>
      </c>
      <c r="H57">
        <v>0</v>
      </c>
      <c r="I57">
        <v>0</v>
      </c>
      <c r="J57">
        <v>0</v>
      </c>
      <c r="K57">
        <v>0</v>
      </c>
      <c r="L57">
        <v>0</v>
      </c>
      <c r="S57">
        <v>0</v>
      </c>
      <c r="T57">
        <v>0</v>
      </c>
      <c r="V57">
        <v>0</v>
      </c>
      <c r="W57">
        <v>0</v>
      </c>
      <c r="X57">
        <v>0</v>
      </c>
      <c r="Y57">
        <v>1</v>
      </c>
    </row>
    <row r="58" spans="1:25" x14ac:dyDescent="0.2">
      <c r="A58" t="s">
        <v>68</v>
      </c>
      <c r="B58">
        <v>1</v>
      </c>
      <c r="D58">
        <v>0</v>
      </c>
      <c r="H58">
        <v>0</v>
      </c>
      <c r="I58">
        <v>0</v>
      </c>
      <c r="J58">
        <v>0</v>
      </c>
      <c r="K58">
        <v>0</v>
      </c>
      <c r="L58">
        <v>0</v>
      </c>
      <c r="S58">
        <v>0</v>
      </c>
      <c r="T58">
        <v>0</v>
      </c>
      <c r="V58">
        <v>0</v>
      </c>
      <c r="W58">
        <v>0</v>
      </c>
      <c r="X58">
        <v>0</v>
      </c>
      <c r="Y58">
        <v>1</v>
      </c>
    </row>
    <row r="59" spans="1:25" x14ac:dyDescent="0.2">
      <c r="A59" t="s">
        <v>69</v>
      </c>
      <c r="B59">
        <v>0</v>
      </c>
      <c r="D59">
        <v>1</v>
      </c>
      <c r="H59">
        <v>0</v>
      </c>
      <c r="I59">
        <v>0</v>
      </c>
      <c r="J59">
        <v>0</v>
      </c>
      <c r="K59">
        <v>1</v>
      </c>
      <c r="L59">
        <v>0</v>
      </c>
      <c r="S59">
        <v>0</v>
      </c>
      <c r="T59">
        <v>0</v>
      </c>
      <c r="V59">
        <v>0</v>
      </c>
      <c r="W59">
        <v>0</v>
      </c>
      <c r="X59">
        <v>0</v>
      </c>
      <c r="Y59">
        <v>1</v>
      </c>
    </row>
    <row r="60" spans="1:25" x14ac:dyDescent="0.2">
      <c r="A60" t="s">
        <v>70</v>
      </c>
      <c r="B60">
        <v>0</v>
      </c>
      <c r="D60">
        <v>0</v>
      </c>
      <c r="H60">
        <v>0</v>
      </c>
      <c r="I60">
        <v>0</v>
      </c>
      <c r="J60">
        <v>0</v>
      </c>
      <c r="K60">
        <v>0</v>
      </c>
      <c r="L60">
        <v>0</v>
      </c>
      <c r="S60">
        <v>0</v>
      </c>
      <c r="T60">
        <v>0</v>
      </c>
      <c r="V60">
        <v>0</v>
      </c>
      <c r="W60">
        <v>0</v>
      </c>
      <c r="X60">
        <v>0</v>
      </c>
      <c r="Y60">
        <v>1</v>
      </c>
    </row>
    <row r="61" spans="1:25" x14ac:dyDescent="0.2">
      <c r="A61" t="s">
        <v>71</v>
      </c>
      <c r="B61">
        <v>0</v>
      </c>
      <c r="D61">
        <v>0</v>
      </c>
      <c r="H61">
        <v>0</v>
      </c>
      <c r="I61">
        <v>0</v>
      </c>
      <c r="J61">
        <v>0</v>
      </c>
      <c r="K61">
        <v>0</v>
      </c>
      <c r="L61">
        <v>0</v>
      </c>
      <c r="S61">
        <v>0</v>
      </c>
      <c r="T61">
        <v>0</v>
      </c>
      <c r="V61">
        <v>0</v>
      </c>
      <c r="W61">
        <v>0</v>
      </c>
      <c r="X61">
        <v>0</v>
      </c>
      <c r="Y61">
        <v>1</v>
      </c>
    </row>
    <row r="62" spans="1:25" x14ac:dyDescent="0.2">
      <c r="A62" t="s">
        <v>72</v>
      </c>
      <c r="B62">
        <v>1</v>
      </c>
      <c r="D62">
        <v>0</v>
      </c>
      <c r="H62">
        <v>0</v>
      </c>
      <c r="I62">
        <v>0</v>
      </c>
      <c r="J62">
        <v>0</v>
      </c>
      <c r="K62">
        <v>0</v>
      </c>
      <c r="L62">
        <v>0</v>
      </c>
      <c r="S62">
        <v>0</v>
      </c>
      <c r="T62">
        <v>0</v>
      </c>
      <c r="V62">
        <v>0</v>
      </c>
      <c r="W62">
        <v>0</v>
      </c>
      <c r="X62">
        <v>0</v>
      </c>
      <c r="Y62">
        <v>1</v>
      </c>
    </row>
    <row r="63" spans="1:25" x14ac:dyDescent="0.2">
      <c r="A63" t="s">
        <v>73</v>
      </c>
      <c r="B63">
        <v>1</v>
      </c>
      <c r="D63">
        <v>0</v>
      </c>
      <c r="H63">
        <v>0</v>
      </c>
      <c r="I63">
        <v>0</v>
      </c>
      <c r="J63">
        <v>0</v>
      </c>
      <c r="K63">
        <v>0</v>
      </c>
      <c r="L63">
        <v>0</v>
      </c>
      <c r="S63">
        <v>0</v>
      </c>
      <c r="T63">
        <v>0</v>
      </c>
      <c r="V63">
        <v>0</v>
      </c>
      <c r="W63">
        <v>0</v>
      </c>
      <c r="X63">
        <v>0</v>
      </c>
      <c r="Y63">
        <v>1</v>
      </c>
    </row>
    <row r="64" spans="1:25" x14ac:dyDescent="0.2">
      <c r="A64" t="s">
        <v>74</v>
      </c>
      <c r="B64">
        <v>1</v>
      </c>
      <c r="D64">
        <v>0</v>
      </c>
      <c r="H64">
        <v>0</v>
      </c>
      <c r="I64">
        <v>0</v>
      </c>
      <c r="J64">
        <v>0</v>
      </c>
      <c r="K64">
        <v>0</v>
      </c>
      <c r="L64">
        <v>0</v>
      </c>
      <c r="S64">
        <v>0</v>
      </c>
      <c r="T64">
        <v>0</v>
      </c>
      <c r="V64">
        <v>0</v>
      </c>
      <c r="W64">
        <v>0</v>
      </c>
      <c r="X64">
        <v>0</v>
      </c>
      <c r="Y64">
        <v>1</v>
      </c>
    </row>
    <row r="65" spans="1:27" x14ac:dyDescent="0.2">
      <c r="A65" t="s">
        <v>75</v>
      </c>
      <c r="B65">
        <v>1</v>
      </c>
      <c r="D65">
        <v>0</v>
      </c>
      <c r="H65">
        <v>0</v>
      </c>
      <c r="I65">
        <v>0</v>
      </c>
      <c r="J65">
        <v>0</v>
      </c>
      <c r="K65">
        <v>0</v>
      </c>
      <c r="L65">
        <v>0</v>
      </c>
      <c r="S65">
        <v>0</v>
      </c>
      <c r="T65">
        <v>0</v>
      </c>
      <c r="V65">
        <v>0</v>
      </c>
      <c r="W65">
        <v>0</v>
      </c>
      <c r="X65">
        <v>0</v>
      </c>
      <c r="Y65">
        <v>1</v>
      </c>
    </row>
    <row r="66" spans="1:27" x14ac:dyDescent="0.2">
      <c r="A66" t="s">
        <v>76</v>
      </c>
      <c r="B66">
        <v>0</v>
      </c>
      <c r="D66">
        <v>0</v>
      </c>
      <c r="H66">
        <v>0</v>
      </c>
      <c r="I66">
        <v>0</v>
      </c>
      <c r="J66">
        <v>0</v>
      </c>
      <c r="K66">
        <v>0</v>
      </c>
      <c r="L66">
        <v>0</v>
      </c>
      <c r="S66">
        <v>0</v>
      </c>
      <c r="T66">
        <v>0</v>
      </c>
      <c r="V66">
        <v>0</v>
      </c>
      <c r="W66">
        <v>0</v>
      </c>
      <c r="X66">
        <v>0</v>
      </c>
      <c r="Y66">
        <v>1</v>
      </c>
    </row>
    <row r="67" spans="1:27" x14ac:dyDescent="0.2">
      <c r="A67" s="1" t="s">
        <v>9</v>
      </c>
      <c r="U67">
        <v>0</v>
      </c>
      <c r="Z67" s="2" t="s">
        <v>78</v>
      </c>
    </row>
    <row r="68" spans="1:27" x14ac:dyDescent="0.2">
      <c r="A68" t="s">
        <v>79</v>
      </c>
      <c r="B68">
        <v>0</v>
      </c>
      <c r="D68">
        <v>1</v>
      </c>
      <c r="H68">
        <v>0</v>
      </c>
      <c r="I68">
        <v>0</v>
      </c>
      <c r="J68">
        <v>0</v>
      </c>
      <c r="K68">
        <v>1</v>
      </c>
      <c r="L68">
        <v>0</v>
      </c>
      <c r="P68">
        <v>1</v>
      </c>
      <c r="Q68">
        <v>1</v>
      </c>
      <c r="S68">
        <v>0</v>
      </c>
      <c r="T68">
        <v>0</v>
      </c>
      <c r="V68">
        <v>0</v>
      </c>
      <c r="W68">
        <v>0</v>
      </c>
      <c r="X68">
        <v>0</v>
      </c>
      <c r="Y68">
        <v>0</v>
      </c>
      <c r="Z68">
        <v>2</v>
      </c>
    </row>
    <row r="69" spans="1:27" x14ac:dyDescent="0.2">
      <c r="A69" t="s">
        <v>80</v>
      </c>
      <c r="B69">
        <v>0</v>
      </c>
      <c r="D69">
        <v>1</v>
      </c>
      <c r="H69">
        <v>0</v>
      </c>
      <c r="I69">
        <v>0</v>
      </c>
      <c r="J69">
        <v>0</v>
      </c>
      <c r="K69">
        <v>1</v>
      </c>
      <c r="L69">
        <v>0</v>
      </c>
      <c r="S69">
        <v>0</v>
      </c>
      <c r="T69">
        <v>0</v>
      </c>
      <c r="V69">
        <v>0</v>
      </c>
      <c r="W69">
        <v>0</v>
      </c>
      <c r="X69">
        <v>0</v>
      </c>
      <c r="Y69">
        <v>0</v>
      </c>
      <c r="Z69">
        <v>1</v>
      </c>
    </row>
    <row r="70" spans="1:27" x14ac:dyDescent="0.2">
      <c r="A70" t="s">
        <v>81</v>
      </c>
      <c r="B70">
        <v>1</v>
      </c>
      <c r="D70">
        <v>1</v>
      </c>
      <c r="H70">
        <v>0</v>
      </c>
      <c r="I70">
        <v>0</v>
      </c>
      <c r="J70">
        <v>0</v>
      </c>
      <c r="K70">
        <v>0</v>
      </c>
      <c r="L70">
        <v>0</v>
      </c>
      <c r="S70">
        <v>0</v>
      </c>
      <c r="T70">
        <v>0</v>
      </c>
      <c r="V70">
        <v>0</v>
      </c>
      <c r="W70">
        <v>0</v>
      </c>
      <c r="X70">
        <v>0</v>
      </c>
      <c r="Y70">
        <v>0</v>
      </c>
      <c r="Z70">
        <v>1</v>
      </c>
    </row>
    <row r="71" spans="1:27" x14ac:dyDescent="0.2">
      <c r="A71" t="s">
        <v>82</v>
      </c>
      <c r="B71">
        <v>0</v>
      </c>
      <c r="D71">
        <v>0</v>
      </c>
      <c r="H71">
        <v>0</v>
      </c>
      <c r="I71">
        <v>0</v>
      </c>
      <c r="J71">
        <v>0</v>
      </c>
      <c r="K71">
        <v>0</v>
      </c>
      <c r="L71">
        <v>0</v>
      </c>
      <c r="S71">
        <v>0</v>
      </c>
      <c r="T71">
        <v>0</v>
      </c>
      <c r="V71">
        <v>0</v>
      </c>
      <c r="W71">
        <v>0</v>
      </c>
      <c r="X71">
        <v>0</v>
      </c>
      <c r="Y71">
        <v>0</v>
      </c>
      <c r="Z71">
        <v>1</v>
      </c>
    </row>
    <row r="72" spans="1:27" x14ac:dyDescent="0.2">
      <c r="A72" t="s">
        <v>83</v>
      </c>
      <c r="B72">
        <v>1</v>
      </c>
      <c r="D72">
        <v>0</v>
      </c>
      <c r="H72">
        <v>0</v>
      </c>
      <c r="I72">
        <v>0</v>
      </c>
      <c r="J72">
        <v>0</v>
      </c>
      <c r="K72">
        <v>0</v>
      </c>
      <c r="L72">
        <v>0</v>
      </c>
      <c r="S72">
        <v>0</v>
      </c>
      <c r="T72">
        <v>0</v>
      </c>
      <c r="V72">
        <v>0</v>
      </c>
      <c r="W72">
        <v>0</v>
      </c>
      <c r="X72">
        <v>0</v>
      </c>
      <c r="Y72">
        <v>0</v>
      </c>
      <c r="Z72">
        <v>1</v>
      </c>
    </row>
    <row r="73" spans="1:27" x14ac:dyDescent="0.2">
      <c r="A73" t="s">
        <v>84</v>
      </c>
      <c r="B73">
        <v>0</v>
      </c>
      <c r="D73">
        <v>1</v>
      </c>
      <c r="H73">
        <v>0</v>
      </c>
      <c r="I73">
        <v>0</v>
      </c>
      <c r="J73">
        <v>0</v>
      </c>
      <c r="K73">
        <v>1</v>
      </c>
      <c r="L73">
        <v>0</v>
      </c>
      <c r="S73">
        <v>0</v>
      </c>
      <c r="T73">
        <v>0</v>
      </c>
      <c r="V73">
        <v>0</v>
      </c>
      <c r="W73">
        <v>0</v>
      </c>
      <c r="X73">
        <v>0</v>
      </c>
      <c r="Y73">
        <v>0</v>
      </c>
      <c r="Z73">
        <v>1</v>
      </c>
    </row>
    <row r="74" spans="1:27" x14ac:dyDescent="0.2">
      <c r="A74" t="s">
        <v>85</v>
      </c>
      <c r="B74">
        <v>1</v>
      </c>
      <c r="D74">
        <v>1</v>
      </c>
      <c r="H74">
        <v>0</v>
      </c>
      <c r="I74">
        <v>0</v>
      </c>
      <c r="J74">
        <v>0</v>
      </c>
      <c r="K74">
        <v>0</v>
      </c>
      <c r="L74">
        <v>0</v>
      </c>
      <c r="S74">
        <v>0</v>
      </c>
      <c r="T74">
        <v>0</v>
      </c>
      <c r="V74">
        <v>0</v>
      </c>
      <c r="W74">
        <v>0</v>
      </c>
      <c r="X74">
        <v>0</v>
      </c>
      <c r="Y74">
        <v>0</v>
      </c>
      <c r="Z74">
        <v>1</v>
      </c>
    </row>
    <row r="75" spans="1:27" x14ac:dyDescent="0.2">
      <c r="A75" t="s">
        <v>86</v>
      </c>
      <c r="B75">
        <v>1</v>
      </c>
      <c r="D75">
        <v>1</v>
      </c>
      <c r="H75">
        <v>0</v>
      </c>
      <c r="I75">
        <v>0</v>
      </c>
      <c r="J75">
        <v>0</v>
      </c>
      <c r="K75">
        <v>1</v>
      </c>
      <c r="L75">
        <v>0</v>
      </c>
      <c r="S75">
        <v>0</v>
      </c>
      <c r="T75">
        <v>0</v>
      </c>
      <c r="V75">
        <v>0</v>
      </c>
      <c r="W75">
        <v>0</v>
      </c>
      <c r="X75">
        <v>0</v>
      </c>
      <c r="Y75">
        <v>0</v>
      </c>
      <c r="Z75">
        <v>1</v>
      </c>
    </row>
    <row r="76" spans="1:27" x14ac:dyDescent="0.2">
      <c r="A76" t="s">
        <v>87</v>
      </c>
      <c r="B76">
        <v>0</v>
      </c>
      <c r="D76">
        <v>1</v>
      </c>
      <c r="H76">
        <v>0</v>
      </c>
      <c r="I76">
        <v>1</v>
      </c>
      <c r="J76">
        <v>0</v>
      </c>
      <c r="K76">
        <v>1</v>
      </c>
      <c r="L76">
        <v>0</v>
      </c>
      <c r="S76">
        <v>0</v>
      </c>
      <c r="T76">
        <v>0</v>
      </c>
      <c r="V76">
        <v>0</v>
      </c>
      <c r="W76">
        <v>0</v>
      </c>
      <c r="X76">
        <v>0</v>
      </c>
      <c r="Y76">
        <v>0</v>
      </c>
      <c r="Z76">
        <v>1</v>
      </c>
    </row>
    <row r="77" spans="1:27" x14ac:dyDescent="0.2">
      <c r="A77" s="1" t="s">
        <v>9</v>
      </c>
      <c r="U77">
        <v>0</v>
      </c>
      <c r="AA77" s="2" t="s">
        <v>88</v>
      </c>
    </row>
    <row r="78" spans="1:27" x14ac:dyDescent="0.2">
      <c r="A78" t="s">
        <v>90</v>
      </c>
      <c r="B78">
        <v>1</v>
      </c>
      <c r="D78">
        <v>1</v>
      </c>
      <c r="H78">
        <v>1</v>
      </c>
      <c r="I78">
        <v>1</v>
      </c>
      <c r="J78">
        <v>0</v>
      </c>
      <c r="K78">
        <v>0</v>
      </c>
      <c r="L78">
        <v>0</v>
      </c>
      <c r="P78">
        <v>1</v>
      </c>
      <c r="R78">
        <v>1</v>
      </c>
      <c r="S78">
        <v>1</v>
      </c>
      <c r="T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2</v>
      </c>
    </row>
    <row r="79" spans="1:27" x14ac:dyDescent="0.2">
      <c r="A79" t="s">
        <v>91</v>
      </c>
      <c r="B79">
        <v>0</v>
      </c>
      <c r="D79">
        <v>1</v>
      </c>
      <c r="H79">
        <v>0</v>
      </c>
      <c r="I79">
        <v>0</v>
      </c>
      <c r="J79">
        <v>0</v>
      </c>
      <c r="K79">
        <v>1</v>
      </c>
      <c r="L79">
        <v>0</v>
      </c>
      <c r="S79">
        <v>0</v>
      </c>
      <c r="T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1</v>
      </c>
    </row>
    <row r="80" spans="1:27" x14ac:dyDescent="0.2">
      <c r="A80" t="s">
        <v>92</v>
      </c>
      <c r="B80">
        <v>1</v>
      </c>
      <c r="D80">
        <v>1</v>
      </c>
      <c r="H80">
        <v>0</v>
      </c>
      <c r="I80">
        <v>0</v>
      </c>
      <c r="J80">
        <v>0</v>
      </c>
      <c r="K80">
        <v>0</v>
      </c>
      <c r="L80">
        <v>0</v>
      </c>
      <c r="S80">
        <v>0</v>
      </c>
      <c r="T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1</v>
      </c>
    </row>
    <row r="81" spans="1:28" x14ac:dyDescent="0.2">
      <c r="A81" t="s">
        <v>93</v>
      </c>
      <c r="B81">
        <v>0</v>
      </c>
      <c r="D81">
        <v>1</v>
      </c>
      <c r="H81">
        <v>0</v>
      </c>
      <c r="I81">
        <v>0</v>
      </c>
      <c r="J81">
        <v>0</v>
      </c>
      <c r="K81">
        <v>0</v>
      </c>
      <c r="L81">
        <v>0</v>
      </c>
      <c r="S81">
        <v>0</v>
      </c>
      <c r="T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1</v>
      </c>
    </row>
    <row r="82" spans="1:28" x14ac:dyDescent="0.2">
      <c r="A82" t="s">
        <v>94</v>
      </c>
      <c r="B82">
        <v>0</v>
      </c>
      <c r="D82">
        <v>1</v>
      </c>
      <c r="H82">
        <v>0</v>
      </c>
      <c r="I82">
        <v>0</v>
      </c>
      <c r="J82">
        <v>0</v>
      </c>
      <c r="K82">
        <v>1</v>
      </c>
      <c r="L82">
        <v>0</v>
      </c>
      <c r="S82">
        <v>0</v>
      </c>
      <c r="T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1</v>
      </c>
    </row>
    <row r="83" spans="1:28" x14ac:dyDescent="0.2">
      <c r="A83" t="s">
        <v>569</v>
      </c>
      <c r="B83">
        <v>1</v>
      </c>
      <c r="D83">
        <v>1</v>
      </c>
      <c r="H83">
        <v>0</v>
      </c>
      <c r="I83">
        <v>0</v>
      </c>
      <c r="J83">
        <v>0</v>
      </c>
      <c r="K83">
        <v>1</v>
      </c>
      <c r="L83">
        <v>0</v>
      </c>
      <c r="S83">
        <v>0</v>
      </c>
      <c r="T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1</v>
      </c>
    </row>
    <row r="84" spans="1:28" x14ac:dyDescent="0.2">
      <c r="A84" t="s">
        <v>95</v>
      </c>
      <c r="B84">
        <v>0</v>
      </c>
      <c r="D84">
        <v>1</v>
      </c>
      <c r="H84">
        <v>0</v>
      </c>
      <c r="I84">
        <v>0</v>
      </c>
      <c r="J84">
        <v>0</v>
      </c>
      <c r="K84">
        <v>0</v>
      </c>
      <c r="L84">
        <v>0</v>
      </c>
      <c r="S84">
        <v>0</v>
      </c>
      <c r="T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1</v>
      </c>
    </row>
    <row r="85" spans="1:28" x14ac:dyDescent="0.2">
      <c r="A85" t="s">
        <v>96</v>
      </c>
      <c r="B85">
        <v>1</v>
      </c>
      <c r="D85">
        <v>1</v>
      </c>
      <c r="H85">
        <v>0</v>
      </c>
      <c r="I85">
        <v>0</v>
      </c>
      <c r="J85">
        <v>0</v>
      </c>
      <c r="K85">
        <v>0</v>
      </c>
      <c r="L85">
        <v>0</v>
      </c>
      <c r="S85">
        <v>0</v>
      </c>
      <c r="T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1</v>
      </c>
    </row>
    <row r="86" spans="1:28" x14ac:dyDescent="0.2">
      <c r="A86" t="s">
        <v>97</v>
      </c>
      <c r="B86">
        <v>1</v>
      </c>
      <c r="D86">
        <v>1</v>
      </c>
      <c r="H86">
        <v>0</v>
      </c>
      <c r="I86">
        <v>0</v>
      </c>
      <c r="J86">
        <v>0</v>
      </c>
      <c r="K86">
        <v>0</v>
      </c>
      <c r="L86">
        <v>0</v>
      </c>
      <c r="S86">
        <v>0</v>
      </c>
      <c r="T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1</v>
      </c>
    </row>
    <row r="87" spans="1:28" x14ac:dyDescent="0.2">
      <c r="A87" s="1" t="s">
        <v>9</v>
      </c>
      <c r="AB87" s="2" t="s">
        <v>98</v>
      </c>
    </row>
    <row r="88" spans="1:28" x14ac:dyDescent="0.2">
      <c r="A88" t="s">
        <v>100</v>
      </c>
      <c r="B88">
        <v>0</v>
      </c>
      <c r="D88">
        <v>0</v>
      </c>
      <c r="H88">
        <v>0</v>
      </c>
      <c r="I88">
        <v>0</v>
      </c>
      <c r="J88">
        <v>0</v>
      </c>
      <c r="K88">
        <v>0</v>
      </c>
      <c r="L88">
        <v>0</v>
      </c>
      <c r="S88">
        <v>1</v>
      </c>
      <c r="T88">
        <v>0</v>
      </c>
      <c r="U88" t="s">
        <v>109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2</v>
      </c>
    </row>
    <row r="89" spans="1:28" x14ac:dyDescent="0.2">
      <c r="A89" t="s">
        <v>101</v>
      </c>
      <c r="B89">
        <v>0</v>
      </c>
      <c r="D89">
        <v>1</v>
      </c>
      <c r="H89">
        <v>0</v>
      </c>
      <c r="I89">
        <v>0</v>
      </c>
      <c r="J89">
        <v>0</v>
      </c>
      <c r="K89">
        <v>0</v>
      </c>
      <c r="L89">
        <v>0</v>
      </c>
      <c r="S89">
        <v>0</v>
      </c>
      <c r="T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1</v>
      </c>
    </row>
    <row r="90" spans="1:28" x14ac:dyDescent="0.2">
      <c r="A90" t="s">
        <v>102</v>
      </c>
      <c r="B90">
        <v>0</v>
      </c>
      <c r="D90">
        <v>0</v>
      </c>
      <c r="H90">
        <v>0</v>
      </c>
      <c r="I90">
        <v>0</v>
      </c>
      <c r="J90">
        <v>0</v>
      </c>
      <c r="K90">
        <v>0</v>
      </c>
      <c r="L90">
        <v>0</v>
      </c>
      <c r="S90">
        <v>0</v>
      </c>
      <c r="T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1</v>
      </c>
    </row>
    <row r="91" spans="1:28" x14ac:dyDescent="0.2">
      <c r="A91" t="s">
        <v>104</v>
      </c>
      <c r="B91">
        <v>1</v>
      </c>
      <c r="D91">
        <v>0</v>
      </c>
      <c r="H91">
        <v>0</v>
      </c>
      <c r="I91">
        <v>0</v>
      </c>
      <c r="J91">
        <v>0</v>
      </c>
      <c r="K91">
        <v>0</v>
      </c>
      <c r="L91">
        <v>0</v>
      </c>
      <c r="S91">
        <v>0</v>
      </c>
      <c r="T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1</v>
      </c>
    </row>
    <row r="92" spans="1:28" x14ac:dyDescent="0.2">
      <c r="A92" t="s">
        <v>103</v>
      </c>
      <c r="B92">
        <v>0</v>
      </c>
      <c r="D92">
        <v>0</v>
      </c>
      <c r="H92">
        <v>0</v>
      </c>
      <c r="I92">
        <v>0</v>
      </c>
      <c r="J92">
        <v>0</v>
      </c>
      <c r="K92">
        <v>0</v>
      </c>
      <c r="L92">
        <v>0</v>
      </c>
      <c r="S92">
        <v>0</v>
      </c>
      <c r="T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1</v>
      </c>
    </row>
    <row r="93" spans="1:28" x14ac:dyDescent="0.2">
      <c r="A93" t="s">
        <v>105</v>
      </c>
      <c r="B93">
        <v>1</v>
      </c>
      <c r="D93">
        <v>0</v>
      </c>
      <c r="H93">
        <v>0</v>
      </c>
      <c r="I93">
        <v>0</v>
      </c>
      <c r="J93">
        <v>0</v>
      </c>
      <c r="K93">
        <v>0</v>
      </c>
      <c r="L93">
        <v>0</v>
      </c>
      <c r="S93">
        <v>0</v>
      </c>
      <c r="T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1</v>
      </c>
    </row>
    <row r="94" spans="1:28" x14ac:dyDescent="0.2">
      <c r="A94" t="s">
        <v>106</v>
      </c>
      <c r="B94">
        <v>1</v>
      </c>
      <c r="D94">
        <v>0</v>
      </c>
      <c r="H94">
        <v>0</v>
      </c>
      <c r="I94">
        <v>0</v>
      </c>
      <c r="J94">
        <v>0</v>
      </c>
      <c r="K94">
        <v>0</v>
      </c>
      <c r="L94">
        <v>0</v>
      </c>
      <c r="S94">
        <v>0</v>
      </c>
      <c r="T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1</v>
      </c>
    </row>
    <row r="95" spans="1:28" x14ac:dyDescent="0.2">
      <c r="A95" t="s">
        <v>107</v>
      </c>
      <c r="B95">
        <v>0</v>
      </c>
      <c r="D95">
        <v>0</v>
      </c>
      <c r="H95">
        <v>0</v>
      </c>
      <c r="I95">
        <v>0</v>
      </c>
      <c r="J95">
        <v>0</v>
      </c>
      <c r="K95">
        <v>0</v>
      </c>
      <c r="L95">
        <v>0</v>
      </c>
      <c r="S95">
        <v>0</v>
      </c>
      <c r="T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1</v>
      </c>
    </row>
    <row r="96" spans="1:28" x14ac:dyDescent="0.2">
      <c r="A96" t="s">
        <v>108</v>
      </c>
      <c r="B96">
        <v>1</v>
      </c>
      <c r="D96">
        <v>0</v>
      </c>
      <c r="H96">
        <v>0</v>
      </c>
      <c r="I96">
        <v>0</v>
      </c>
      <c r="J96">
        <v>0</v>
      </c>
      <c r="K96">
        <v>0</v>
      </c>
      <c r="L96">
        <v>0</v>
      </c>
      <c r="S96">
        <v>0</v>
      </c>
      <c r="T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1</v>
      </c>
    </row>
    <row r="97" spans="1:30" x14ac:dyDescent="0.2">
      <c r="A97" s="1" t="s">
        <v>9</v>
      </c>
      <c r="U97" t="s">
        <v>109</v>
      </c>
      <c r="AC97" s="2" t="s">
        <v>110</v>
      </c>
    </row>
    <row r="98" spans="1:30" x14ac:dyDescent="0.2">
      <c r="A98" t="s">
        <v>112</v>
      </c>
      <c r="B98">
        <v>1</v>
      </c>
      <c r="D98">
        <v>0</v>
      </c>
      <c r="H98">
        <v>0</v>
      </c>
      <c r="I98">
        <v>0</v>
      </c>
      <c r="J98">
        <v>0</v>
      </c>
      <c r="K98">
        <v>1</v>
      </c>
      <c r="L98">
        <v>1</v>
      </c>
      <c r="P98">
        <v>1</v>
      </c>
      <c r="R98">
        <v>1</v>
      </c>
      <c r="S98">
        <v>0</v>
      </c>
      <c r="T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2</v>
      </c>
    </row>
    <row r="99" spans="1:30" x14ac:dyDescent="0.2">
      <c r="A99" t="s">
        <v>113</v>
      </c>
      <c r="B99">
        <v>0</v>
      </c>
      <c r="D99">
        <v>0</v>
      </c>
      <c r="H99">
        <v>0</v>
      </c>
      <c r="I99">
        <v>0</v>
      </c>
      <c r="J99">
        <v>0</v>
      </c>
      <c r="K99">
        <v>0</v>
      </c>
      <c r="L99">
        <v>0</v>
      </c>
      <c r="S99">
        <v>0</v>
      </c>
      <c r="T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1</v>
      </c>
    </row>
    <row r="100" spans="1:30" x14ac:dyDescent="0.2">
      <c r="A100" t="s">
        <v>114</v>
      </c>
      <c r="B100">
        <v>0</v>
      </c>
      <c r="D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S100">
        <v>0</v>
      </c>
      <c r="T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</v>
      </c>
    </row>
    <row r="101" spans="1:30" x14ac:dyDescent="0.2">
      <c r="A101" t="s">
        <v>115</v>
      </c>
      <c r="B101">
        <v>0</v>
      </c>
      <c r="D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S101">
        <v>0</v>
      </c>
      <c r="T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1</v>
      </c>
    </row>
    <row r="102" spans="1:30" x14ac:dyDescent="0.2">
      <c r="A102" t="s">
        <v>116</v>
      </c>
      <c r="B102">
        <v>0</v>
      </c>
      <c r="D102">
        <v>1</v>
      </c>
      <c r="H102">
        <v>0</v>
      </c>
      <c r="I102">
        <v>0</v>
      </c>
      <c r="J102">
        <v>0</v>
      </c>
      <c r="K102">
        <v>1</v>
      </c>
      <c r="L102">
        <v>0</v>
      </c>
      <c r="S102">
        <v>1</v>
      </c>
      <c r="T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</row>
    <row r="103" spans="1:30" x14ac:dyDescent="0.2">
      <c r="A103" t="s">
        <v>117</v>
      </c>
      <c r="B103">
        <v>1</v>
      </c>
      <c r="D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S103">
        <v>0</v>
      </c>
      <c r="T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</v>
      </c>
    </row>
    <row r="104" spans="1:30" x14ac:dyDescent="0.2">
      <c r="A104" t="s">
        <v>118</v>
      </c>
      <c r="B104">
        <v>1</v>
      </c>
      <c r="D104">
        <v>1</v>
      </c>
      <c r="H104">
        <v>0</v>
      </c>
      <c r="I104">
        <v>0</v>
      </c>
      <c r="J104">
        <v>0</v>
      </c>
      <c r="K104">
        <v>0</v>
      </c>
      <c r="L104">
        <v>0</v>
      </c>
      <c r="S104">
        <v>0</v>
      </c>
      <c r="T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</row>
    <row r="105" spans="1:30" x14ac:dyDescent="0.2">
      <c r="A105" t="s">
        <v>119</v>
      </c>
      <c r="B105">
        <v>0</v>
      </c>
      <c r="D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S105">
        <v>0</v>
      </c>
      <c r="T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</row>
    <row r="106" spans="1:30" x14ac:dyDescent="0.2">
      <c r="A106" t="s">
        <v>120</v>
      </c>
      <c r="B106">
        <v>0</v>
      </c>
      <c r="D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S106">
        <v>0</v>
      </c>
      <c r="T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1</v>
      </c>
    </row>
    <row r="107" spans="1:30" x14ac:dyDescent="0.2">
      <c r="A107" t="s">
        <v>121</v>
      </c>
      <c r="B107">
        <v>1</v>
      </c>
      <c r="D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S107">
        <v>0</v>
      </c>
      <c r="T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</v>
      </c>
    </row>
    <row r="108" spans="1:30" x14ac:dyDescent="0.2">
      <c r="A108" s="1" t="s">
        <v>9</v>
      </c>
      <c r="AD108" s="2" t="s">
        <v>122</v>
      </c>
    </row>
    <row r="109" spans="1:30" x14ac:dyDescent="0.2">
      <c r="A109" t="s">
        <v>124</v>
      </c>
      <c r="B109">
        <v>1</v>
      </c>
      <c r="D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S109">
        <v>0</v>
      </c>
      <c r="T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2</v>
      </c>
    </row>
    <row r="110" spans="1:30" x14ac:dyDescent="0.2">
      <c r="A110" t="s">
        <v>132</v>
      </c>
      <c r="B110">
        <v>0</v>
      </c>
      <c r="D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S110">
        <v>0</v>
      </c>
      <c r="T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</row>
    <row r="111" spans="1:30" x14ac:dyDescent="0.2">
      <c r="A111" t="s">
        <v>125</v>
      </c>
      <c r="B111">
        <v>1</v>
      </c>
      <c r="D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S111">
        <v>0</v>
      </c>
      <c r="T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1</v>
      </c>
    </row>
    <row r="112" spans="1:30" x14ac:dyDescent="0.2">
      <c r="A112" t="s">
        <v>126</v>
      </c>
      <c r="B112">
        <v>1</v>
      </c>
      <c r="D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S112">
        <v>0</v>
      </c>
      <c r="T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</row>
    <row r="113" spans="1:32" x14ac:dyDescent="0.2">
      <c r="A113" t="s">
        <v>127</v>
      </c>
      <c r="B113">
        <v>0</v>
      </c>
      <c r="D113">
        <v>1</v>
      </c>
      <c r="H113">
        <v>0</v>
      </c>
      <c r="I113">
        <v>0</v>
      </c>
      <c r="J113">
        <v>0</v>
      </c>
      <c r="K113">
        <v>0</v>
      </c>
      <c r="L113">
        <v>0</v>
      </c>
      <c r="S113">
        <v>0</v>
      </c>
      <c r="T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</row>
    <row r="114" spans="1:32" x14ac:dyDescent="0.2">
      <c r="A114" t="s">
        <v>128</v>
      </c>
      <c r="B114">
        <v>1</v>
      </c>
      <c r="D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S114">
        <v>0</v>
      </c>
      <c r="T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</row>
    <row r="115" spans="1:32" x14ac:dyDescent="0.2">
      <c r="A115" t="s">
        <v>129</v>
      </c>
      <c r="B115">
        <v>1</v>
      </c>
      <c r="D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S115">
        <v>0</v>
      </c>
      <c r="T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</row>
    <row r="116" spans="1:32" x14ac:dyDescent="0.2">
      <c r="A116" t="s">
        <v>130</v>
      </c>
      <c r="B116">
        <v>0</v>
      </c>
      <c r="D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S116">
        <v>0</v>
      </c>
      <c r="T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</row>
    <row r="117" spans="1:32" x14ac:dyDescent="0.2">
      <c r="A117" t="s">
        <v>131</v>
      </c>
      <c r="B117">
        <v>0</v>
      </c>
      <c r="D117">
        <v>1</v>
      </c>
      <c r="H117">
        <v>0</v>
      </c>
      <c r="I117">
        <v>0</v>
      </c>
      <c r="J117">
        <v>0</v>
      </c>
      <c r="K117">
        <v>0</v>
      </c>
      <c r="L117">
        <v>0</v>
      </c>
      <c r="S117">
        <v>0</v>
      </c>
      <c r="T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</v>
      </c>
    </row>
    <row r="118" spans="1:32" x14ac:dyDescent="0.2">
      <c r="A118" s="1" t="s">
        <v>9</v>
      </c>
      <c r="AD118" s="2"/>
      <c r="AE118" s="2" t="s">
        <v>133</v>
      </c>
    </row>
    <row r="119" spans="1:32" x14ac:dyDescent="0.2">
      <c r="A119" t="s">
        <v>135</v>
      </c>
      <c r="B119">
        <v>0</v>
      </c>
      <c r="D119">
        <v>1</v>
      </c>
      <c r="H119">
        <v>0</v>
      </c>
      <c r="I119">
        <v>0</v>
      </c>
      <c r="J119">
        <v>0</v>
      </c>
      <c r="K119">
        <v>0</v>
      </c>
      <c r="L119">
        <v>0</v>
      </c>
      <c r="Q119">
        <v>1</v>
      </c>
      <c r="S119">
        <v>0</v>
      </c>
      <c r="T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2</v>
      </c>
    </row>
    <row r="120" spans="1:32" x14ac:dyDescent="0.2">
      <c r="A120" t="s">
        <v>136</v>
      </c>
      <c r="B120">
        <v>1</v>
      </c>
      <c r="D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S120">
        <v>0</v>
      </c>
      <c r="T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1</v>
      </c>
    </row>
    <row r="121" spans="1:32" x14ac:dyDescent="0.2">
      <c r="A121" t="s">
        <v>137</v>
      </c>
      <c r="B121">
        <v>1</v>
      </c>
      <c r="D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S121">
        <v>0</v>
      </c>
      <c r="T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1</v>
      </c>
    </row>
    <row r="122" spans="1:32" x14ac:dyDescent="0.2">
      <c r="A122" t="s">
        <v>138</v>
      </c>
      <c r="B122">
        <v>1</v>
      </c>
      <c r="D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S122">
        <v>0</v>
      </c>
      <c r="T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1</v>
      </c>
    </row>
    <row r="123" spans="1:32" x14ac:dyDescent="0.2">
      <c r="A123" t="s">
        <v>139</v>
      </c>
      <c r="B123" s="4">
        <v>1</v>
      </c>
      <c r="C123" s="4"/>
      <c r="D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S123">
        <v>0</v>
      </c>
      <c r="T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1</v>
      </c>
    </row>
    <row r="124" spans="1:32" x14ac:dyDescent="0.2">
      <c r="A124" t="s">
        <v>140</v>
      </c>
      <c r="B124">
        <v>0</v>
      </c>
      <c r="D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S124">
        <v>0</v>
      </c>
      <c r="T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1</v>
      </c>
    </row>
    <row r="125" spans="1:32" x14ac:dyDescent="0.2">
      <c r="A125" t="s">
        <v>141</v>
      </c>
      <c r="B125">
        <v>1</v>
      </c>
      <c r="D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S125">
        <v>0</v>
      </c>
      <c r="T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1</v>
      </c>
    </row>
    <row r="126" spans="1:32" x14ac:dyDescent="0.2">
      <c r="A126" t="s">
        <v>142</v>
      </c>
      <c r="B126">
        <v>0</v>
      </c>
      <c r="D126">
        <v>1</v>
      </c>
      <c r="H126">
        <v>0</v>
      </c>
      <c r="I126">
        <v>0</v>
      </c>
      <c r="J126">
        <v>0</v>
      </c>
      <c r="K126">
        <v>0</v>
      </c>
      <c r="L126">
        <v>0</v>
      </c>
      <c r="S126">
        <v>0</v>
      </c>
      <c r="T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1</v>
      </c>
    </row>
    <row r="127" spans="1:32" x14ac:dyDescent="0.2">
      <c r="A127" t="s">
        <v>143</v>
      </c>
      <c r="B127">
        <v>0</v>
      </c>
      <c r="D127">
        <v>1</v>
      </c>
      <c r="H127">
        <v>0</v>
      </c>
      <c r="I127">
        <v>0</v>
      </c>
      <c r="J127">
        <v>0</v>
      </c>
      <c r="K127">
        <v>1</v>
      </c>
      <c r="L127">
        <v>0</v>
      </c>
      <c r="S127">
        <v>0</v>
      </c>
      <c r="T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1</v>
      </c>
    </row>
    <row r="128" spans="1:32" x14ac:dyDescent="0.2">
      <c r="A128" s="1" t="s">
        <v>9</v>
      </c>
      <c r="AF128" s="2" t="s">
        <v>144</v>
      </c>
    </row>
    <row r="129" spans="1:33" x14ac:dyDescent="0.2">
      <c r="A129" t="s">
        <v>146</v>
      </c>
      <c r="B129">
        <v>0</v>
      </c>
      <c r="D129">
        <v>1</v>
      </c>
      <c r="H129">
        <v>0</v>
      </c>
      <c r="I129">
        <v>0</v>
      </c>
      <c r="J129">
        <v>0</v>
      </c>
      <c r="K129">
        <v>0</v>
      </c>
      <c r="L129">
        <v>0</v>
      </c>
      <c r="Q129">
        <v>1</v>
      </c>
      <c r="S129">
        <v>0</v>
      </c>
      <c r="T129">
        <v>0</v>
      </c>
      <c r="U129" t="s">
        <v>109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2</v>
      </c>
    </row>
    <row r="130" spans="1:33" x14ac:dyDescent="0.2">
      <c r="A130" t="s">
        <v>147</v>
      </c>
      <c r="B130">
        <v>1</v>
      </c>
      <c r="D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S130">
        <v>0</v>
      </c>
      <c r="T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1</v>
      </c>
    </row>
    <row r="131" spans="1:33" x14ac:dyDescent="0.2">
      <c r="A131" t="s">
        <v>148</v>
      </c>
      <c r="B131">
        <v>1</v>
      </c>
      <c r="D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S131">
        <v>0</v>
      </c>
      <c r="T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1</v>
      </c>
    </row>
    <row r="132" spans="1:33" x14ac:dyDescent="0.2">
      <c r="A132" t="s">
        <v>149</v>
      </c>
      <c r="B132">
        <v>0</v>
      </c>
      <c r="D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S132">
        <v>0</v>
      </c>
      <c r="T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1</v>
      </c>
    </row>
    <row r="133" spans="1:33" x14ac:dyDescent="0.2">
      <c r="A133" t="s">
        <v>150</v>
      </c>
      <c r="B133">
        <v>1</v>
      </c>
      <c r="D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S133">
        <v>0</v>
      </c>
      <c r="T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1</v>
      </c>
    </row>
    <row r="134" spans="1:33" x14ac:dyDescent="0.2">
      <c r="A134" t="s">
        <v>151</v>
      </c>
      <c r="B134">
        <v>0</v>
      </c>
      <c r="D134">
        <v>1</v>
      </c>
      <c r="H134">
        <v>0</v>
      </c>
      <c r="I134">
        <v>0</v>
      </c>
      <c r="J134">
        <v>0</v>
      </c>
      <c r="K134">
        <v>0</v>
      </c>
      <c r="L134">
        <v>0</v>
      </c>
      <c r="S134">
        <v>0</v>
      </c>
      <c r="T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1</v>
      </c>
    </row>
    <row r="135" spans="1:33" x14ac:dyDescent="0.2">
      <c r="A135" t="s">
        <v>152</v>
      </c>
      <c r="B135">
        <v>0</v>
      </c>
      <c r="D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S135">
        <v>0</v>
      </c>
      <c r="T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1</v>
      </c>
    </row>
    <row r="136" spans="1:33" x14ac:dyDescent="0.2">
      <c r="A136" s="1" t="s">
        <v>9</v>
      </c>
      <c r="AG136" s="2" t="s">
        <v>153</v>
      </c>
    </row>
    <row r="137" spans="1:33" x14ac:dyDescent="0.2">
      <c r="A137" t="s">
        <v>155</v>
      </c>
      <c r="B137">
        <v>1</v>
      </c>
      <c r="D137">
        <v>1</v>
      </c>
      <c r="H137">
        <v>0</v>
      </c>
      <c r="I137">
        <v>0</v>
      </c>
      <c r="J137">
        <v>0</v>
      </c>
      <c r="K137">
        <v>0</v>
      </c>
      <c r="L137">
        <v>0</v>
      </c>
      <c r="Q137">
        <v>1</v>
      </c>
      <c r="S137">
        <v>0</v>
      </c>
      <c r="T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2</v>
      </c>
    </row>
    <row r="138" spans="1:33" x14ac:dyDescent="0.2">
      <c r="A138" t="s">
        <v>156</v>
      </c>
      <c r="B138">
        <v>0</v>
      </c>
      <c r="D138">
        <v>1</v>
      </c>
      <c r="H138">
        <v>0</v>
      </c>
      <c r="I138">
        <v>0</v>
      </c>
      <c r="J138">
        <v>0</v>
      </c>
      <c r="K138">
        <v>0</v>
      </c>
      <c r="L138">
        <v>0</v>
      </c>
      <c r="S138">
        <v>0</v>
      </c>
      <c r="T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1</v>
      </c>
    </row>
    <row r="139" spans="1:33" x14ac:dyDescent="0.2">
      <c r="A139" t="s">
        <v>157</v>
      </c>
      <c r="B139">
        <v>1</v>
      </c>
      <c r="D139">
        <v>1</v>
      </c>
      <c r="H139">
        <v>0</v>
      </c>
      <c r="I139">
        <v>0</v>
      </c>
      <c r="J139">
        <v>0</v>
      </c>
      <c r="K139">
        <v>1</v>
      </c>
      <c r="L139">
        <v>0</v>
      </c>
      <c r="S139">
        <v>0</v>
      </c>
      <c r="T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1</v>
      </c>
    </row>
    <row r="140" spans="1:33" x14ac:dyDescent="0.2">
      <c r="A140" t="s">
        <v>158</v>
      </c>
      <c r="B140">
        <v>1</v>
      </c>
      <c r="D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S140">
        <v>0</v>
      </c>
      <c r="T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1</v>
      </c>
    </row>
    <row r="141" spans="1:33" x14ac:dyDescent="0.2">
      <c r="A141" t="s">
        <v>159</v>
      </c>
      <c r="B141">
        <v>1</v>
      </c>
      <c r="D141">
        <v>1</v>
      </c>
      <c r="H141">
        <v>1</v>
      </c>
      <c r="I141">
        <v>0</v>
      </c>
      <c r="J141">
        <v>0</v>
      </c>
      <c r="K141">
        <v>0</v>
      </c>
      <c r="L141">
        <v>0</v>
      </c>
      <c r="S141">
        <v>0</v>
      </c>
      <c r="T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1</v>
      </c>
    </row>
    <row r="142" spans="1:33" x14ac:dyDescent="0.2">
      <c r="A142" t="s">
        <v>160</v>
      </c>
      <c r="B142">
        <v>0</v>
      </c>
      <c r="D142">
        <v>1</v>
      </c>
      <c r="H142">
        <v>0</v>
      </c>
      <c r="I142">
        <v>0</v>
      </c>
      <c r="J142">
        <v>0</v>
      </c>
      <c r="K142">
        <v>0</v>
      </c>
      <c r="L142">
        <v>0</v>
      </c>
      <c r="S142">
        <v>0</v>
      </c>
      <c r="T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1</v>
      </c>
    </row>
    <row r="143" spans="1:33" x14ac:dyDescent="0.2">
      <c r="A143" t="s">
        <v>161</v>
      </c>
      <c r="B143">
        <v>0</v>
      </c>
      <c r="D143">
        <v>1</v>
      </c>
      <c r="H143">
        <v>0</v>
      </c>
      <c r="I143">
        <v>0</v>
      </c>
      <c r="J143">
        <v>0</v>
      </c>
      <c r="K143">
        <v>1</v>
      </c>
      <c r="L143">
        <v>0</v>
      </c>
      <c r="S143">
        <v>0</v>
      </c>
      <c r="T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1</v>
      </c>
    </row>
    <row r="144" spans="1:33" x14ac:dyDescent="0.2">
      <c r="A144" t="s">
        <v>162</v>
      </c>
      <c r="B144">
        <v>0</v>
      </c>
      <c r="D144">
        <v>1</v>
      </c>
      <c r="H144">
        <v>0</v>
      </c>
      <c r="I144">
        <v>0</v>
      </c>
      <c r="J144">
        <v>0</v>
      </c>
      <c r="K144">
        <v>0</v>
      </c>
      <c r="L144">
        <v>0</v>
      </c>
      <c r="S144">
        <v>1</v>
      </c>
      <c r="T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1</v>
      </c>
    </row>
    <row r="145" spans="1:34" x14ac:dyDescent="0.2">
      <c r="A145" s="5" t="s">
        <v>121</v>
      </c>
      <c r="B145">
        <v>1</v>
      </c>
      <c r="D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S145">
        <v>0</v>
      </c>
      <c r="T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1</v>
      </c>
    </row>
    <row r="146" spans="1:34" x14ac:dyDescent="0.2">
      <c r="A146" t="s">
        <v>163</v>
      </c>
      <c r="B146">
        <v>1</v>
      </c>
      <c r="D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S146">
        <v>0</v>
      </c>
      <c r="T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1</v>
      </c>
    </row>
    <row r="147" spans="1:34" x14ac:dyDescent="0.2">
      <c r="A147" t="s">
        <v>164</v>
      </c>
      <c r="B147">
        <v>1</v>
      </c>
      <c r="D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S147">
        <v>0</v>
      </c>
      <c r="T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1</v>
      </c>
    </row>
    <row r="148" spans="1:34" x14ac:dyDescent="0.2">
      <c r="A148" t="s">
        <v>165</v>
      </c>
      <c r="B148">
        <v>1</v>
      </c>
      <c r="D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S148">
        <v>0</v>
      </c>
      <c r="T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1</v>
      </c>
    </row>
    <row r="149" spans="1:34" x14ac:dyDescent="0.2">
      <c r="A149" t="s">
        <v>166</v>
      </c>
      <c r="B149">
        <v>0</v>
      </c>
      <c r="D149">
        <v>1</v>
      </c>
      <c r="H149">
        <v>0</v>
      </c>
      <c r="I149">
        <v>0</v>
      </c>
      <c r="J149">
        <v>0</v>
      </c>
      <c r="K149">
        <v>0</v>
      </c>
      <c r="L149">
        <v>0</v>
      </c>
      <c r="S149">
        <v>0</v>
      </c>
      <c r="T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1</v>
      </c>
    </row>
    <row r="150" spans="1:34" x14ac:dyDescent="0.2">
      <c r="A150" t="s">
        <v>167</v>
      </c>
      <c r="B150">
        <v>1</v>
      </c>
      <c r="D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S150">
        <v>0</v>
      </c>
      <c r="T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1</v>
      </c>
    </row>
    <row r="151" spans="1:34" x14ac:dyDescent="0.2">
      <c r="A151" t="s">
        <v>168</v>
      </c>
      <c r="B151">
        <v>0</v>
      </c>
      <c r="D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S151">
        <v>0</v>
      </c>
      <c r="T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1</v>
      </c>
    </row>
    <row r="152" spans="1:34" x14ac:dyDescent="0.2">
      <c r="A152" s="1" t="s">
        <v>9</v>
      </c>
      <c r="AH152" s="2" t="s">
        <v>169</v>
      </c>
    </row>
    <row r="153" spans="1:34" x14ac:dyDescent="0.2">
      <c r="A153" t="s">
        <v>171</v>
      </c>
      <c r="B153">
        <v>1</v>
      </c>
      <c r="D153">
        <v>1</v>
      </c>
      <c r="H153">
        <v>0</v>
      </c>
      <c r="I153">
        <v>0</v>
      </c>
      <c r="J153">
        <v>0</v>
      </c>
      <c r="K153">
        <v>0</v>
      </c>
      <c r="L153">
        <v>0</v>
      </c>
      <c r="Q153">
        <v>1</v>
      </c>
      <c r="S153">
        <v>0</v>
      </c>
      <c r="T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2</v>
      </c>
    </row>
    <row r="154" spans="1:34" x14ac:dyDescent="0.2">
      <c r="A154" t="s">
        <v>172</v>
      </c>
      <c r="B154">
        <v>1</v>
      </c>
      <c r="D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S154">
        <v>0</v>
      </c>
      <c r="T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</v>
      </c>
    </row>
    <row r="155" spans="1:34" x14ac:dyDescent="0.2">
      <c r="A155" t="s">
        <v>173</v>
      </c>
      <c r="B155">
        <v>1</v>
      </c>
      <c r="D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S155">
        <v>0</v>
      </c>
      <c r="T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1</v>
      </c>
    </row>
    <row r="156" spans="1:34" x14ac:dyDescent="0.2">
      <c r="A156" t="s">
        <v>174</v>
      </c>
      <c r="B156">
        <v>0</v>
      </c>
      <c r="D156">
        <v>1</v>
      </c>
      <c r="H156">
        <v>0</v>
      </c>
      <c r="I156">
        <v>0</v>
      </c>
      <c r="J156">
        <v>0</v>
      </c>
      <c r="K156">
        <v>0</v>
      </c>
      <c r="L156">
        <v>0</v>
      </c>
      <c r="S156">
        <v>1</v>
      </c>
      <c r="T156">
        <v>1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</row>
    <row r="157" spans="1:34" x14ac:dyDescent="0.2">
      <c r="A157" t="s">
        <v>175</v>
      </c>
      <c r="B157">
        <v>1</v>
      </c>
      <c r="D157">
        <v>1</v>
      </c>
      <c r="H157">
        <v>0</v>
      </c>
      <c r="I157">
        <v>0</v>
      </c>
      <c r="J157">
        <v>0</v>
      </c>
      <c r="K157">
        <v>0</v>
      </c>
      <c r="L157">
        <v>0</v>
      </c>
      <c r="S157">
        <v>0</v>
      </c>
      <c r="T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</row>
    <row r="158" spans="1:34" x14ac:dyDescent="0.2">
      <c r="A158" t="s">
        <v>176</v>
      </c>
      <c r="B158">
        <v>0</v>
      </c>
      <c r="D158">
        <v>1</v>
      </c>
      <c r="H158">
        <v>0</v>
      </c>
      <c r="I158">
        <v>0</v>
      </c>
      <c r="J158">
        <v>0</v>
      </c>
      <c r="K158">
        <v>0</v>
      </c>
      <c r="L158">
        <v>0</v>
      </c>
      <c r="S158">
        <v>0</v>
      </c>
      <c r="T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</row>
    <row r="159" spans="1:34" x14ac:dyDescent="0.2">
      <c r="A159" t="s">
        <v>177</v>
      </c>
      <c r="B159">
        <v>1</v>
      </c>
      <c r="D159">
        <v>1</v>
      </c>
      <c r="H159">
        <v>0</v>
      </c>
      <c r="I159">
        <v>0</v>
      </c>
      <c r="J159">
        <v>0</v>
      </c>
      <c r="K159">
        <v>0</v>
      </c>
      <c r="L159">
        <v>0</v>
      </c>
      <c r="S159">
        <v>0</v>
      </c>
      <c r="T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</row>
    <row r="160" spans="1:34" x14ac:dyDescent="0.2">
      <c r="A160" t="s">
        <v>178</v>
      </c>
      <c r="B160">
        <v>0</v>
      </c>
      <c r="D160">
        <v>1</v>
      </c>
      <c r="H160">
        <v>0</v>
      </c>
      <c r="I160">
        <v>0</v>
      </c>
      <c r="J160">
        <v>0</v>
      </c>
      <c r="K160">
        <v>0</v>
      </c>
      <c r="L160">
        <v>0</v>
      </c>
      <c r="S160">
        <v>0</v>
      </c>
      <c r="T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1</v>
      </c>
    </row>
    <row r="161" spans="1:35" x14ac:dyDescent="0.2">
      <c r="A161" s="1" t="s">
        <v>9</v>
      </c>
      <c r="AI161" s="2" t="s">
        <v>179</v>
      </c>
    </row>
    <row r="162" spans="1:35" x14ac:dyDescent="0.2">
      <c r="A162" s="18" t="s">
        <v>180</v>
      </c>
      <c r="B162">
        <v>1</v>
      </c>
      <c r="D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S162">
        <v>0</v>
      </c>
      <c r="T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2</v>
      </c>
    </row>
    <row r="163" spans="1:35" x14ac:dyDescent="0.2">
      <c r="A163" s="18" t="s">
        <v>181</v>
      </c>
      <c r="B163">
        <v>1</v>
      </c>
      <c r="D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S163">
        <v>0</v>
      </c>
      <c r="T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1</v>
      </c>
    </row>
    <row r="164" spans="1:35" x14ac:dyDescent="0.2">
      <c r="A164" s="18" t="s">
        <v>182</v>
      </c>
      <c r="B164">
        <v>0</v>
      </c>
      <c r="D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S164">
        <v>0</v>
      </c>
      <c r="T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</row>
    <row r="165" spans="1:35" x14ac:dyDescent="0.2">
      <c r="A165" s="18" t="s">
        <v>183</v>
      </c>
      <c r="B165">
        <v>1</v>
      </c>
      <c r="D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S165">
        <v>0</v>
      </c>
      <c r="T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1</v>
      </c>
    </row>
    <row r="166" spans="1:35" x14ac:dyDescent="0.2">
      <c r="A166" s="18" t="s">
        <v>184</v>
      </c>
      <c r="B166">
        <v>0</v>
      </c>
      <c r="D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S166">
        <v>0</v>
      </c>
      <c r="T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1</v>
      </c>
    </row>
    <row r="167" spans="1:35" x14ac:dyDescent="0.2">
      <c r="A167" s="18" t="s">
        <v>185</v>
      </c>
      <c r="B167">
        <v>0</v>
      </c>
      <c r="D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S167">
        <v>0</v>
      </c>
      <c r="T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</v>
      </c>
    </row>
    <row r="168" spans="1:35" x14ac:dyDescent="0.2">
      <c r="A168" s="18" t="s">
        <v>186</v>
      </c>
      <c r="B168">
        <v>1</v>
      </c>
      <c r="D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S168">
        <v>0</v>
      </c>
      <c r="T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1</v>
      </c>
    </row>
    <row r="169" spans="1:35" x14ac:dyDescent="0.2">
      <c r="A169" s="18" t="s">
        <v>187</v>
      </c>
      <c r="B169">
        <v>0</v>
      </c>
      <c r="D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S169">
        <v>0</v>
      </c>
      <c r="T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1</v>
      </c>
    </row>
    <row r="170" spans="1:35" x14ac:dyDescent="0.2">
      <c r="A170" s="18" t="s">
        <v>188</v>
      </c>
      <c r="B170">
        <v>0</v>
      </c>
      <c r="D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S170">
        <v>0</v>
      </c>
      <c r="T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1</v>
      </c>
    </row>
    <row r="171" spans="1:35" x14ac:dyDescent="0.2">
      <c r="A171" s="18" t="s">
        <v>189</v>
      </c>
      <c r="B171">
        <v>0</v>
      </c>
      <c r="D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S171">
        <v>0</v>
      </c>
      <c r="T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1</v>
      </c>
    </row>
    <row r="172" spans="1:35" x14ac:dyDescent="0.2">
      <c r="A172" s="18" t="s">
        <v>190</v>
      </c>
      <c r="B172" s="4">
        <v>1</v>
      </c>
      <c r="C172" s="4"/>
      <c r="D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S172">
        <v>0</v>
      </c>
      <c r="T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1</v>
      </c>
    </row>
    <row r="173" spans="1:35" x14ac:dyDescent="0.2">
      <c r="A173" s="18" t="s">
        <v>191</v>
      </c>
      <c r="B173">
        <v>0</v>
      </c>
      <c r="D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S173">
        <v>0</v>
      </c>
      <c r="T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1</v>
      </c>
    </row>
    <row r="174" spans="1:35" x14ac:dyDescent="0.2">
      <c r="A174" s="18" t="s">
        <v>192</v>
      </c>
      <c r="B174">
        <v>1</v>
      </c>
      <c r="D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S174">
        <v>0</v>
      </c>
      <c r="T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</row>
    <row r="175" spans="1:35" x14ac:dyDescent="0.2">
      <c r="A175" s="18" t="s">
        <v>193</v>
      </c>
      <c r="B175">
        <v>1</v>
      </c>
      <c r="D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S175">
        <v>0</v>
      </c>
      <c r="T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1</v>
      </c>
    </row>
    <row r="176" spans="1:35" x14ac:dyDescent="0.2">
      <c r="A176" s="18" t="s">
        <v>194</v>
      </c>
      <c r="B176">
        <v>1</v>
      </c>
      <c r="D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S176">
        <v>0</v>
      </c>
      <c r="T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1</v>
      </c>
    </row>
    <row r="177" spans="1:37" x14ac:dyDescent="0.2">
      <c r="A177" s="1" t="s">
        <v>9</v>
      </c>
      <c r="AJ177" s="2" t="s">
        <v>201</v>
      </c>
    </row>
    <row r="178" spans="1:37" x14ac:dyDescent="0.2">
      <c r="A178" t="s">
        <v>195</v>
      </c>
      <c r="B178">
        <v>1</v>
      </c>
      <c r="D178">
        <v>1</v>
      </c>
      <c r="H178">
        <v>0</v>
      </c>
      <c r="I178">
        <v>1</v>
      </c>
      <c r="J178">
        <v>0</v>
      </c>
      <c r="K178">
        <v>0</v>
      </c>
      <c r="L178">
        <v>0</v>
      </c>
      <c r="P178">
        <v>1</v>
      </c>
      <c r="R178">
        <v>1</v>
      </c>
      <c r="S178">
        <v>1</v>
      </c>
      <c r="T178">
        <v>1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2</v>
      </c>
    </row>
    <row r="179" spans="1:37" x14ac:dyDescent="0.2">
      <c r="A179" t="s">
        <v>196</v>
      </c>
      <c r="B179">
        <v>1</v>
      </c>
      <c r="D179">
        <v>1</v>
      </c>
      <c r="H179">
        <v>0</v>
      </c>
      <c r="I179">
        <v>0</v>
      </c>
      <c r="J179">
        <v>0</v>
      </c>
      <c r="K179">
        <v>0</v>
      </c>
      <c r="L179">
        <v>0</v>
      </c>
      <c r="S179">
        <v>0</v>
      </c>
      <c r="T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1</v>
      </c>
    </row>
    <row r="180" spans="1:37" x14ac:dyDescent="0.2">
      <c r="A180" t="s">
        <v>197</v>
      </c>
      <c r="B180">
        <v>1</v>
      </c>
      <c r="D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S180">
        <v>0</v>
      </c>
      <c r="T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1</v>
      </c>
    </row>
    <row r="181" spans="1:37" x14ac:dyDescent="0.2">
      <c r="A181" t="s">
        <v>198</v>
      </c>
      <c r="B181">
        <v>0</v>
      </c>
      <c r="D181">
        <v>1</v>
      </c>
      <c r="H181">
        <v>0</v>
      </c>
      <c r="I181">
        <v>0</v>
      </c>
      <c r="J181">
        <v>0</v>
      </c>
      <c r="K181">
        <v>0</v>
      </c>
      <c r="L181">
        <v>0</v>
      </c>
      <c r="S181">
        <v>0</v>
      </c>
      <c r="T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1</v>
      </c>
    </row>
    <row r="182" spans="1:37" x14ac:dyDescent="0.2">
      <c r="A182" t="s">
        <v>199</v>
      </c>
      <c r="B182">
        <v>0</v>
      </c>
      <c r="D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S182">
        <v>0</v>
      </c>
      <c r="T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1</v>
      </c>
    </row>
    <row r="183" spans="1:37" x14ac:dyDescent="0.2">
      <c r="A183" s="1" t="s">
        <v>9</v>
      </c>
      <c r="AK183" s="2" t="s">
        <v>202</v>
      </c>
    </row>
    <row r="184" spans="1:37" x14ac:dyDescent="0.2">
      <c r="A184" t="s">
        <v>205</v>
      </c>
      <c r="B184">
        <v>1</v>
      </c>
      <c r="D184">
        <v>1</v>
      </c>
      <c r="H184">
        <v>1</v>
      </c>
      <c r="I184">
        <v>0</v>
      </c>
      <c r="J184">
        <v>0</v>
      </c>
      <c r="K184">
        <v>0</v>
      </c>
      <c r="L184">
        <v>0</v>
      </c>
      <c r="P184">
        <v>1</v>
      </c>
      <c r="R184">
        <v>1</v>
      </c>
      <c r="S184">
        <v>0</v>
      </c>
      <c r="T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2</v>
      </c>
    </row>
    <row r="185" spans="1:37" x14ac:dyDescent="0.2">
      <c r="A185" t="s">
        <v>206</v>
      </c>
      <c r="B185">
        <v>0</v>
      </c>
      <c r="D185">
        <v>1</v>
      </c>
      <c r="H185">
        <v>0</v>
      </c>
      <c r="I185">
        <v>0</v>
      </c>
      <c r="J185">
        <v>0</v>
      </c>
      <c r="K185">
        <v>0</v>
      </c>
      <c r="L185">
        <v>0</v>
      </c>
      <c r="S185">
        <v>1</v>
      </c>
      <c r="T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1</v>
      </c>
    </row>
    <row r="186" spans="1:37" x14ac:dyDescent="0.2">
      <c r="A186" t="s">
        <v>207</v>
      </c>
      <c r="B186">
        <v>1</v>
      </c>
      <c r="D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S186">
        <v>0</v>
      </c>
      <c r="T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1</v>
      </c>
    </row>
    <row r="187" spans="1:37" x14ac:dyDescent="0.2">
      <c r="A187" t="s">
        <v>208</v>
      </c>
      <c r="B187">
        <v>0</v>
      </c>
      <c r="D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S187">
        <v>0</v>
      </c>
      <c r="T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1</v>
      </c>
    </row>
    <row r="188" spans="1:37" x14ac:dyDescent="0.2">
      <c r="A188" t="s">
        <v>209</v>
      </c>
      <c r="B188">
        <v>0</v>
      </c>
      <c r="D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S188">
        <v>0</v>
      </c>
      <c r="T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1</v>
      </c>
    </row>
    <row r="189" spans="1:37" x14ac:dyDescent="0.2">
      <c r="A189" t="s">
        <v>210</v>
      </c>
      <c r="B189">
        <v>1</v>
      </c>
      <c r="D189">
        <v>1</v>
      </c>
      <c r="H189">
        <v>0</v>
      </c>
      <c r="I189">
        <v>0</v>
      </c>
      <c r="J189">
        <v>0</v>
      </c>
      <c r="K189">
        <v>0</v>
      </c>
      <c r="L189">
        <v>0</v>
      </c>
      <c r="S189">
        <v>0</v>
      </c>
      <c r="T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1</v>
      </c>
    </row>
    <row r="190" spans="1:37" x14ac:dyDescent="0.2">
      <c r="A190" t="s">
        <v>211</v>
      </c>
      <c r="B190">
        <v>0</v>
      </c>
      <c r="D190">
        <v>1</v>
      </c>
      <c r="H190">
        <v>0</v>
      </c>
      <c r="I190">
        <v>0</v>
      </c>
      <c r="J190">
        <v>0</v>
      </c>
      <c r="K190">
        <v>0</v>
      </c>
      <c r="L190">
        <v>0</v>
      </c>
      <c r="S190">
        <v>0</v>
      </c>
      <c r="T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1</v>
      </c>
    </row>
    <row r="191" spans="1:37" x14ac:dyDescent="0.2">
      <c r="A191" t="s">
        <v>212</v>
      </c>
      <c r="B191">
        <v>0</v>
      </c>
      <c r="D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S191">
        <v>0</v>
      </c>
      <c r="T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1</v>
      </c>
    </row>
    <row r="192" spans="1:37" x14ac:dyDescent="0.2">
      <c r="A192" t="s">
        <v>213</v>
      </c>
      <c r="B192">
        <v>0</v>
      </c>
      <c r="D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S192">
        <v>0</v>
      </c>
      <c r="T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1</v>
      </c>
    </row>
    <row r="193" spans="1:38" x14ac:dyDescent="0.2">
      <c r="A193" t="s">
        <v>214</v>
      </c>
      <c r="B193">
        <v>1</v>
      </c>
      <c r="D193">
        <v>1</v>
      </c>
      <c r="H193">
        <v>0</v>
      </c>
      <c r="I193">
        <v>0</v>
      </c>
      <c r="J193">
        <v>0</v>
      </c>
      <c r="K193">
        <v>0</v>
      </c>
      <c r="L193">
        <v>0</v>
      </c>
      <c r="S193">
        <v>0</v>
      </c>
      <c r="T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1</v>
      </c>
    </row>
    <row r="194" spans="1:38" x14ac:dyDescent="0.2">
      <c r="A194" t="s">
        <v>215</v>
      </c>
      <c r="B194">
        <v>0</v>
      </c>
      <c r="D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S194">
        <v>0</v>
      </c>
      <c r="T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1</v>
      </c>
    </row>
    <row r="195" spans="1:38" x14ac:dyDescent="0.2">
      <c r="A195" t="s">
        <v>216</v>
      </c>
      <c r="B195">
        <v>1</v>
      </c>
      <c r="D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S195">
        <v>0</v>
      </c>
      <c r="T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1</v>
      </c>
    </row>
    <row r="196" spans="1:38" x14ac:dyDescent="0.2">
      <c r="A196" s="1" t="s">
        <v>9</v>
      </c>
      <c r="AL196" s="2" t="s">
        <v>218</v>
      </c>
    </row>
    <row r="197" spans="1:38" x14ac:dyDescent="0.2">
      <c r="A197" t="s">
        <v>219</v>
      </c>
      <c r="B197">
        <v>1</v>
      </c>
      <c r="D197">
        <v>1</v>
      </c>
      <c r="H197">
        <v>0</v>
      </c>
      <c r="I197">
        <v>1</v>
      </c>
      <c r="J197">
        <v>0</v>
      </c>
      <c r="K197">
        <v>1</v>
      </c>
      <c r="L197">
        <v>0</v>
      </c>
      <c r="P197">
        <v>1</v>
      </c>
      <c r="R197">
        <v>1</v>
      </c>
      <c r="S197">
        <v>0</v>
      </c>
      <c r="T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2</v>
      </c>
    </row>
    <row r="198" spans="1:38" x14ac:dyDescent="0.2">
      <c r="A198" t="s">
        <v>220</v>
      </c>
      <c r="B198">
        <v>1</v>
      </c>
      <c r="D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S198">
        <v>0</v>
      </c>
      <c r="T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1</v>
      </c>
    </row>
    <row r="199" spans="1:38" x14ac:dyDescent="0.2">
      <c r="A199" t="s">
        <v>221</v>
      </c>
      <c r="B199">
        <v>0</v>
      </c>
      <c r="D199">
        <v>1</v>
      </c>
      <c r="H199">
        <v>0</v>
      </c>
      <c r="I199">
        <v>0</v>
      </c>
      <c r="J199">
        <v>0</v>
      </c>
      <c r="K199">
        <v>0</v>
      </c>
      <c r="L199">
        <v>0</v>
      </c>
      <c r="S199">
        <v>1</v>
      </c>
      <c r="T199">
        <v>1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1</v>
      </c>
    </row>
    <row r="200" spans="1:38" x14ac:dyDescent="0.2">
      <c r="A200" t="s">
        <v>222</v>
      </c>
      <c r="B200">
        <v>0</v>
      </c>
      <c r="D200">
        <v>1</v>
      </c>
      <c r="H200">
        <v>0</v>
      </c>
      <c r="I200">
        <v>0</v>
      </c>
      <c r="J200">
        <v>0</v>
      </c>
      <c r="K200">
        <v>1</v>
      </c>
      <c r="L200">
        <v>0</v>
      </c>
      <c r="S200">
        <v>1</v>
      </c>
      <c r="T200">
        <v>1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1</v>
      </c>
    </row>
    <row r="201" spans="1:38" x14ac:dyDescent="0.2">
      <c r="A201" t="s">
        <v>223</v>
      </c>
      <c r="B201">
        <v>1</v>
      </c>
      <c r="D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S201">
        <v>0</v>
      </c>
      <c r="T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1</v>
      </c>
    </row>
    <row r="202" spans="1:38" x14ac:dyDescent="0.2">
      <c r="A202" t="s">
        <v>224</v>
      </c>
      <c r="B202">
        <v>0</v>
      </c>
      <c r="D202">
        <v>1</v>
      </c>
      <c r="H202">
        <v>0</v>
      </c>
      <c r="I202">
        <v>0</v>
      </c>
      <c r="J202">
        <v>0</v>
      </c>
      <c r="K202">
        <v>0</v>
      </c>
      <c r="L202">
        <v>0</v>
      </c>
      <c r="S202">
        <v>0</v>
      </c>
      <c r="T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1</v>
      </c>
    </row>
    <row r="203" spans="1:38" x14ac:dyDescent="0.2">
      <c r="A203" s="5" t="s">
        <v>225</v>
      </c>
      <c r="B203">
        <v>1</v>
      </c>
      <c r="D203">
        <v>1</v>
      </c>
      <c r="H203">
        <v>0</v>
      </c>
      <c r="I203">
        <v>0</v>
      </c>
      <c r="J203">
        <v>0</v>
      </c>
      <c r="K203">
        <v>0</v>
      </c>
      <c r="L203">
        <v>1</v>
      </c>
      <c r="S203">
        <v>1</v>
      </c>
      <c r="T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1</v>
      </c>
    </row>
    <row r="204" spans="1:38" x14ac:dyDescent="0.2">
      <c r="A204" t="s">
        <v>226</v>
      </c>
      <c r="B204">
        <v>0</v>
      </c>
      <c r="D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S204">
        <v>0</v>
      </c>
      <c r="T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1</v>
      </c>
    </row>
    <row r="205" spans="1:38" x14ac:dyDescent="0.2">
      <c r="A205" t="s">
        <v>227</v>
      </c>
      <c r="B205">
        <v>0</v>
      </c>
      <c r="D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S205">
        <v>0</v>
      </c>
      <c r="T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1</v>
      </c>
    </row>
    <row r="206" spans="1:38" x14ac:dyDescent="0.2">
      <c r="A206" t="s">
        <v>228</v>
      </c>
      <c r="B206">
        <v>1</v>
      </c>
      <c r="D206">
        <v>0</v>
      </c>
      <c r="H206">
        <v>0</v>
      </c>
      <c r="I206">
        <v>0</v>
      </c>
      <c r="J206">
        <v>0</v>
      </c>
      <c r="K206">
        <v>1</v>
      </c>
      <c r="L206">
        <v>0</v>
      </c>
      <c r="S206">
        <v>0</v>
      </c>
      <c r="T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1</v>
      </c>
    </row>
    <row r="207" spans="1:38" x14ac:dyDescent="0.2">
      <c r="A207" t="s">
        <v>229</v>
      </c>
      <c r="B207">
        <v>1</v>
      </c>
      <c r="D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S207">
        <v>0</v>
      </c>
      <c r="T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1</v>
      </c>
    </row>
    <row r="208" spans="1:38" x14ac:dyDescent="0.2">
      <c r="A208" t="s">
        <v>230</v>
      </c>
      <c r="B208">
        <v>0</v>
      </c>
      <c r="D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S208">
        <v>0</v>
      </c>
      <c r="T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1</v>
      </c>
    </row>
    <row r="209" spans="1:40" x14ac:dyDescent="0.2">
      <c r="A209" t="s">
        <v>231</v>
      </c>
      <c r="B209">
        <v>1</v>
      </c>
      <c r="D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S209">
        <v>1</v>
      </c>
      <c r="T209">
        <v>1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1</v>
      </c>
    </row>
    <row r="210" spans="1:40" x14ac:dyDescent="0.2">
      <c r="A210" t="s">
        <v>232</v>
      </c>
      <c r="B210">
        <v>0</v>
      </c>
      <c r="D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S210">
        <v>0</v>
      </c>
      <c r="T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1</v>
      </c>
    </row>
    <row r="211" spans="1:40" x14ac:dyDescent="0.2">
      <c r="A211" t="s">
        <v>233</v>
      </c>
      <c r="B211">
        <v>1</v>
      </c>
      <c r="D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S211">
        <v>0</v>
      </c>
      <c r="T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1</v>
      </c>
    </row>
    <row r="212" spans="1:40" x14ac:dyDescent="0.2">
      <c r="A212" t="s">
        <v>234</v>
      </c>
      <c r="B212">
        <v>0</v>
      </c>
      <c r="D212">
        <v>1</v>
      </c>
      <c r="H212">
        <v>0</v>
      </c>
      <c r="I212">
        <v>0</v>
      </c>
      <c r="J212">
        <v>0</v>
      </c>
      <c r="K212">
        <v>0</v>
      </c>
      <c r="L212">
        <v>0</v>
      </c>
      <c r="S212">
        <v>1</v>
      </c>
      <c r="T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1</v>
      </c>
    </row>
    <row r="213" spans="1:40" x14ac:dyDescent="0.2">
      <c r="A213" t="s">
        <v>235</v>
      </c>
      <c r="B213">
        <v>1</v>
      </c>
      <c r="D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S213">
        <v>0</v>
      </c>
      <c r="T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1</v>
      </c>
    </row>
    <row r="214" spans="1:40" x14ac:dyDescent="0.2">
      <c r="A214" t="s">
        <v>236</v>
      </c>
      <c r="B214">
        <v>1</v>
      </c>
      <c r="D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S214">
        <v>0</v>
      </c>
      <c r="T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1</v>
      </c>
    </row>
    <row r="215" spans="1:40" x14ac:dyDescent="0.2">
      <c r="A215" s="1" t="s">
        <v>9</v>
      </c>
      <c r="AM215" s="2" t="s">
        <v>238</v>
      </c>
    </row>
    <row r="216" spans="1:40" x14ac:dyDescent="0.2">
      <c r="A216" t="s">
        <v>195</v>
      </c>
      <c r="B216">
        <v>1</v>
      </c>
      <c r="D216">
        <v>1</v>
      </c>
      <c r="H216">
        <v>0</v>
      </c>
      <c r="I216">
        <v>1</v>
      </c>
      <c r="J216">
        <v>0</v>
      </c>
      <c r="K216">
        <v>0</v>
      </c>
      <c r="L216">
        <v>0</v>
      </c>
      <c r="P216">
        <v>1</v>
      </c>
      <c r="R216">
        <v>1</v>
      </c>
      <c r="S216">
        <v>1</v>
      </c>
      <c r="T216">
        <v>1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2</v>
      </c>
    </row>
    <row r="217" spans="1:40" x14ac:dyDescent="0.2">
      <c r="A217" t="s">
        <v>239</v>
      </c>
      <c r="B217">
        <v>0</v>
      </c>
      <c r="D217">
        <v>1</v>
      </c>
      <c r="H217">
        <v>0</v>
      </c>
      <c r="I217">
        <v>0</v>
      </c>
      <c r="J217">
        <v>0</v>
      </c>
      <c r="K217">
        <v>0</v>
      </c>
      <c r="L217">
        <v>0</v>
      </c>
      <c r="S217">
        <v>0</v>
      </c>
      <c r="T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1</v>
      </c>
    </row>
    <row r="218" spans="1:40" x14ac:dyDescent="0.2">
      <c r="A218" t="s">
        <v>240</v>
      </c>
      <c r="B218">
        <v>0</v>
      </c>
      <c r="D218">
        <v>1</v>
      </c>
      <c r="H218">
        <v>0</v>
      </c>
      <c r="I218">
        <v>0</v>
      </c>
      <c r="J218">
        <v>0</v>
      </c>
      <c r="K218">
        <v>0</v>
      </c>
      <c r="L218">
        <v>0</v>
      </c>
      <c r="S218">
        <v>0</v>
      </c>
      <c r="T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1</v>
      </c>
    </row>
    <row r="219" spans="1:40" x14ac:dyDescent="0.2">
      <c r="A219" t="s">
        <v>241</v>
      </c>
      <c r="B219">
        <v>1</v>
      </c>
      <c r="D219">
        <v>1</v>
      </c>
      <c r="H219">
        <v>0</v>
      </c>
      <c r="I219">
        <v>0</v>
      </c>
      <c r="J219">
        <v>0</v>
      </c>
      <c r="K219">
        <v>0</v>
      </c>
      <c r="L219">
        <v>0</v>
      </c>
      <c r="S219">
        <v>0</v>
      </c>
      <c r="T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1</v>
      </c>
    </row>
    <row r="220" spans="1:40" x14ac:dyDescent="0.2">
      <c r="A220" t="s">
        <v>242</v>
      </c>
      <c r="B220">
        <v>1</v>
      </c>
      <c r="D220">
        <v>1</v>
      </c>
      <c r="H220">
        <v>0</v>
      </c>
      <c r="I220">
        <v>0</v>
      </c>
      <c r="J220">
        <v>0</v>
      </c>
      <c r="K220">
        <v>0</v>
      </c>
      <c r="L220">
        <v>0</v>
      </c>
      <c r="S220">
        <v>0</v>
      </c>
      <c r="T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1</v>
      </c>
    </row>
    <row r="221" spans="1:40" x14ac:dyDescent="0.2">
      <c r="A221" s="1" t="s">
        <v>9</v>
      </c>
      <c r="AN221" s="2" t="s">
        <v>243</v>
      </c>
    </row>
    <row r="222" spans="1:40" x14ac:dyDescent="0.2">
      <c r="A222" t="s">
        <v>245</v>
      </c>
      <c r="B222">
        <v>1</v>
      </c>
      <c r="D222">
        <v>1</v>
      </c>
      <c r="H222">
        <v>1</v>
      </c>
      <c r="I222">
        <v>0</v>
      </c>
      <c r="J222">
        <v>0</v>
      </c>
      <c r="K222">
        <v>0</v>
      </c>
      <c r="L222">
        <v>0</v>
      </c>
      <c r="Q222">
        <v>1</v>
      </c>
      <c r="S222">
        <v>0</v>
      </c>
      <c r="T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2</v>
      </c>
    </row>
    <row r="223" spans="1:40" x14ac:dyDescent="0.2">
      <c r="A223" t="s">
        <v>246</v>
      </c>
      <c r="B223">
        <v>0</v>
      </c>
      <c r="D223">
        <v>1</v>
      </c>
      <c r="H223">
        <v>0</v>
      </c>
      <c r="I223">
        <v>0</v>
      </c>
      <c r="J223">
        <v>0</v>
      </c>
      <c r="K223">
        <v>0</v>
      </c>
      <c r="L223">
        <v>0</v>
      </c>
      <c r="S223">
        <v>0</v>
      </c>
      <c r="T223">
        <v>10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1</v>
      </c>
    </row>
    <row r="224" spans="1:40" x14ac:dyDescent="0.2">
      <c r="A224" t="s">
        <v>247</v>
      </c>
      <c r="B224">
        <v>1</v>
      </c>
      <c r="D224">
        <v>1</v>
      </c>
      <c r="H224">
        <v>0</v>
      </c>
      <c r="I224">
        <v>1</v>
      </c>
      <c r="J224">
        <v>0</v>
      </c>
      <c r="K224">
        <v>0</v>
      </c>
      <c r="L224">
        <v>1</v>
      </c>
      <c r="S224">
        <v>0</v>
      </c>
      <c r="T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1</v>
      </c>
    </row>
    <row r="225" spans="1:41" x14ac:dyDescent="0.2">
      <c r="A225" t="s">
        <v>248</v>
      </c>
      <c r="B225">
        <v>1</v>
      </c>
      <c r="D225">
        <v>1</v>
      </c>
      <c r="H225">
        <v>0</v>
      </c>
      <c r="I225">
        <v>0</v>
      </c>
      <c r="J225">
        <v>0</v>
      </c>
      <c r="K225">
        <v>1</v>
      </c>
      <c r="L225">
        <v>0</v>
      </c>
      <c r="S225">
        <v>1</v>
      </c>
      <c r="T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1</v>
      </c>
    </row>
    <row r="226" spans="1:41" x14ac:dyDescent="0.2">
      <c r="A226" t="s">
        <v>249</v>
      </c>
      <c r="B226">
        <v>0</v>
      </c>
      <c r="D226">
        <v>1</v>
      </c>
      <c r="H226">
        <v>0</v>
      </c>
      <c r="I226">
        <v>0</v>
      </c>
      <c r="J226">
        <v>0</v>
      </c>
      <c r="K226">
        <v>0</v>
      </c>
      <c r="L226">
        <v>0</v>
      </c>
      <c r="S226">
        <v>0</v>
      </c>
      <c r="T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1</v>
      </c>
    </row>
    <row r="227" spans="1:41" x14ac:dyDescent="0.2">
      <c r="A227" t="s">
        <v>250</v>
      </c>
      <c r="B227">
        <v>1</v>
      </c>
      <c r="D227">
        <v>1</v>
      </c>
      <c r="H227">
        <v>1</v>
      </c>
      <c r="I227">
        <v>1</v>
      </c>
      <c r="J227">
        <v>0</v>
      </c>
      <c r="K227">
        <v>0</v>
      </c>
      <c r="L227">
        <v>0</v>
      </c>
      <c r="S227">
        <v>0</v>
      </c>
      <c r="T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1</v>
      </c>
    </row>
    <row r="228" spans="1:41" x14ac:dyDescent="0.2">
      <c r="A228" s="5" t="s">
        <v>161</v>
      </c>
      <c r="B228">
        <v>0</v>
      </c>
      <c r="D228">
        <v>1</v>
      </c>
      <c r="H228">
        <v>0</v>
      </c>
      <c r="I228">
        <v>0</v>
      </c>
      <c r="J228">
        <v>0</v>
      </c>
      <c r="K228">
        <v>0</v>
      </c>
      <c r="L228">
        <v>0</v>
      </c>
      <c r="S228">
        <v>0</v>
      </c>
      <c r="T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1</v>
      </c>
    </row>
    <row r="229" spans="1:41" x14ac:dyDescent="0.2">
      <c r="A229" t="s">
        <v>251</v>
      </c>
      <c r="B229">
        <v>0</v>
      </c>
      <c r="D229">
        <v>1</v>
      </c>
      <c r="H229">
        <v>0</v>
      </c>
      <c r="I229">
        <v>0</v>
      </c>
      <c r="J229">
        <v>0</v>
      </c>
      <c r="K229">
        <v>0</v>
      </c>
      <c r="L229">
        <v>0</v>
      </c>
      <c r="S229">
        <v>0</v>
      </c>
      <c r="T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1</v>
      </c>
    </row>
    <row r="230" spans="1:41" x14ac:dyDescent="0.2">
      <c r="A230" t="s">
        <v>252</v>
      </c>
      <c r="B230">
        <v>1</v>
      </c>
      <c r="D230">
        <v>1</v>
      </c>
      <c r="H230">
        <v>0</v>
      </c>
      <c r="I230">
        <v>0</v>
      </c>
      <c r="J230">
        <v>0</v>
      </c>
      <c r="K230">
        <v>0</v>
      </c>
      <c r="L230">
        <v>0</v>
      </c>
      <c r="S230">
        <v>1</v>
      </c>
      <c r="T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1</v>
      </c>
    </row>
    <row r="231" spans="1:41" x14ac:dyDescent="0.2">
      <c r="A231" t="s">
        <v>253</v>
      </c>
      <c r="B231">
        <v>1</v>
      </c>
      <c r="D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S231">
        <v>0</v>
      </c>
      <c r="T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1</v>
      </c>
    </row>
    <row r="232" spans="1:41" x14ac:dyDescent="0.2">
      <c r="A232" t="s">
        <v>254</v>
      </c>
      <c r="B232">
        <v>0</v>
      </c>
      <c r="D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S232">
        <v>0</v>
      </c>
      <c r="T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1</v>
      </c>
    </row>
    <row r="233" spans="1:41" x14ac:dyDescent="0.2">
      <c r="A233" s="1" t="s">
        <v>9</v>
      </c>
      <c r="AA233" s="1"/>
      <c r="AO233" s="2" t="s">
        <v>255</v>
      </c>
    </row>
    <row r="234" spans="1:41" x14ac:dyDescent="0.2">
      <c r="A234" t="s">
        <v>257</v>
      </c>
      <c r="B234">
        <v>1</v>
      </c>
      <c r="D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S234">
        <v>0</v>
      </c>
      <c r="T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2</v>
      </c>
    </row>
    <row r="235" spans="1:41" x14ac:dyDescent="0.2">
      <c r="A235" t="s">
        <v>258</v>
      </c>
      <c r="B235">
        <v>0</v>
      </c>
      <c r="D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S235">
        <v>0</v>
      </c>
      <c r="T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1</v>
      </c>
    </row>
    <row r="236" spans="1:41" x14ac:dyDescent="0.2">
      <c r="A236" t="s">
        <v>259</v>
      </c>
      <c r="B236">
        <v>1</v>
      </c>
      <c r="D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S236">
        <v>0</v>
      </c>
      <c r="T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1</v>
      </c>
    </row>
    <row r="237" spans="1:41" x14ac:dyDescent="0.2">
      <c r="A237" t="s">
        <v>260</v>
      </c>
      <c r="B237">
        <v>0</v>
      </c>
      <c r="D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S237">
        <v>0</v>
      </c>
      <c r="T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1</v>
      </c>
    </row>
    <row r="238" spans="1:41" x14ac:dyDescent="0.2">
      <c r="A238" t="s">
        <v>261</v>
      </c>
      <c r="B238">
        <v>1</v>
      </c>
      <c r="D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S238">
        <v>0</v>
      </c>
      <c r="T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1</v>
      </c>
    </row>
    <row r="239" spans="1:41" x14ac:dyDescent="0.2">
      <c r="A239" t="s">
        <v>262</v>
      </c>
      <c r="B239">
        <v>0</v>
      </c>
      <c r="D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S239">
        <v>0</v>
      </c>
      <c r="T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1</v>
      </c>
    </row>
    <row r="240" spans="1:41" x14ac:dyDescent="0.2">
      <c r="A240" t="s">
        <v>263</v>
      </c>
      <c r="B240">
        <v>1</v>
      </c>
      <c r="D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S240">
        <v>0</v>
      </c>
      <c r="T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1</v>
      </c>
    </row>
    <row r="241" spans="1:43" x14ac:dyDescent="0.2">
      <c r="A241" t="s">
        <v>264</v>
      </c>
      <c r="B241">
        <v>0</v>
      </c>
      <c r="D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S241">
        <v>0</v>
      </c>
      <c r="T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1</v>
      </c>
    </row>
    <row r="242" spans="1:43" x14ac:dyDescent="0.2">
      <c r="A242" t="s">
        <v>265</v>
      </c>
      <c r="B242">
        <v>1</v>
      </c>
      <c r="D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S242">
        <v>0</v>
      </c>
      <c r="T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1</v>
      </c>
    </row>
    <row r="243" spans="1:43" x14ac:dyDescent="0.2">
      <c r="A243" s="1" t="s">
        <v>9</v>
      </c>
      <c r="AP243" s="2" t="s">
        <v>266</v>
      </c>
    </row>
    <row r="244" spans="1:43" x14ac:dyDescent="0.2">
      <c r="A244" t="s">
        <v>268</v>
      </c>
      <c r="B244">
        <v>1</v>
      </c>
      <c r="D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S244">
        <v>0</v>
      </c>
      <c r="T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2</v>
      </c>
    </row>
    <row r="245" spans="1:43" x14ac:dyDescent="0.2">
      <c r="A245" t="s">
        <v>269</v>
      </c>
      <c r="B245">
        <v>1</v>
      </c>
      <c r="D245">
        <v>1</v>
      </c>
      <c r="H245">
        <v>0</v>
      </c>
      <c r="I245">
        <v>0</v>
      </c>
      <c r="J245">
        <v>0</v>
      </c>
      <c r="K245">
        <v>0</v>
      </c>
      <c r="L245">
        <v>0</v>
      </c>
      <c r="S245">
        <v>0</v>
      </c>
      <c r="T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1</v>
      </c>
    </row>
    <row r="246" spans="1:43" x14ac:dyDescent="0.2">
      <c r="A246" t="s">
        <v>270</v>
      </c>
      <c r="B246">
        <v>1</v>
      </c>
      <c r="D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S246">
        <v>0</v>
      </c>
      <c r="T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1</v>
      </c>
    </row>
    <row r="247" spans="1:43" x14ac:dyDescent="0.2">
      <c r="A247" t="s">
        <v>271</v>
      </c>
      <c r="B247">
        <v>0</v>
      </c>
      <c r="D247">
        <v>1</v>
      </c>
      <c r="H247">
        <v>0</v>
      </c>
      <c r="I247">
        <v>0</v>
      </c>
      <c r="J247">
        <v>0</v>
      </c>
      <c r="K247">
        <v>1</v>
      </c>
      <c r="L247">
        <v>0</v>
      </c>
      <c r="S247">
        <v>0</v>
      </c>
      <c r="T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1</v>
      </c>
    </row>
    <row r="248" spans="1:43" x14ac:dyDescent="0.2">
      <c r="A248" t="s">
        <v>272</v>
      </c>
      <c r="B248">
        <v>0</v>
      </c>
      <c r="D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S248">
        <v>0</v>
      </c>
      <c r="T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1</v>
      </c>
    </row>
    <row r="249" spans="1:43" x14ac:dyDescent="0.2">
      <c r="A249" s="1" t="s">
        <v>9</v>
      </c>
      <c r="AQ249" s="2" t="s">
        <v>274</v>
      </c>
    </row>
    <row r="250" spans="1:43" x14ac:dyDescent="0.2">
      <c r="A250" t="s">
        <v>275</v>
      </c>
      <c r="B250">
        <v>1</v>
      </c>
      <c r="D250">
        <v>1</v>
      </c>
      <c r="H250">
        <v>0</v>
      </c>
      <c r="I250">
        <v>0</v>
      </c>
      <c r="J250">
        <v>0</v>
      </c>
      <c r="K250">
        <v>0</v>
      </c>
      <c r="L250">
        <v>0</v>
      </c>
      <c r="Q250">
        <v>1</v>
      </c>
      <c r="S250">
        <v>1</v>
      </c>
      <c r="T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2</v>
      </c>
    </row>
    <row r="251" spans="1:43" x14ac:dyDescent="0.2">
      <c r="A251" t="s">
        <v>276</v>
      </c>
      <c r="B251">
        <v>1</v>
      </c>
      <c r="D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S251">
        <v>0</v>
      </c>
      <c r="T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1</v>
      </c>
    </row>
    <row r="252" spans="1:43" x14ac:dyDescent="0.2">
      <c r="A252" t="s">
        <v>277</v>
      </c>
      <c r="B252">
        <v>1</v>
      </c>
      <c r="D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S252">
        <v>0</v>
      </c>
      <c r="T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1</v>
      </c>
    </row>
    <row r="253" spans="1:43" x14ac:dyDescent="0.2">
      <c r="A253" t="s">
        <v>278</v>
      </c>
      <c r="B253">
        <v>1</v>
      </c>
      <c r="D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S253">
        <v>0</v>
      </c>
      <c r="T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1</v>
      </c>
    </row>
    <row r="254" spans="1:43" x14ac:dyDescent="0.2">
      <c r="A254" t="s">
        <v>279</v>
      </c>
      <c r="B254">
        <v>0</v>
      </c>
      <c r="D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S254">
        <v>0</v>
      </c>
      <c r="T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1</v>
      </c>
    </row>
    <row r="255" spans="1:43" x14ac:dyDescent="0.2">
      <c r="A255" t="s">
        <v>280</v>
      </c>
      <c r="B255">
        <v>0</v>
      </c>
      <c r="D255">
        <v>1</v>
      </c>
      <c r="H255">
        <v>0</v>
      </c>
      <c r="I255">
        <v>0</v>
      </c>
      <c r="J255">
        <v>0</v>
      </c>
      <c r="K255">
        <v>0</v>
      </c>
      <c r="L255">
        <v>0</v>
      </c>
      <c r="S255">
        <v>1</v>
      </c>
      <c r="T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1</v>
      </c>
    </row>
    <row r="256" spans="1:43" x14ac:dyDescent="0.2">
      <c r="A256" t="s">
        <v>281</v>
      </c>
      <c r="B256">
        <v>0</v>
      </c>
      <c r="D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S256">
        <v>0</v>
      </c>
      <c r="T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1</v>
      </c>
    </row>
    <row r="257" spans="1:44" x14ac:dyDescent="0.2">
      <c r="A257" t="s">
        <v>282</v>
      </c>
      <c r="B257">
        <v>0</v>
      </c>
      <c r="D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S257">
        <v>0</v>
      </c>
      <c r="T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1</v>
      </c>
    </row>
    <row r="258" spans="1:44" x14ac:dyDescent="0.2">
      <c r="A258" t="s">
        <v>283</v>
      </c>
      <c r="B258">
        <v>1</v>
      </c>
      <c r="D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S258">
        <v>0</v>
      </c>
      <c r="T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1</v>
      </c>
    </row>
    <row r="259" spans="1:44" x14ac:dyDescent="0.2">
      <c r="A259" t="s">
        <v>284</v>
      </c>
      <c r="B259">
        <v>1</v>
      </c>
      <c r="D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S259">
        <v>0</v>
      </c>
      <c r="T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1</v>
      </c>
    </row>
    <row r="260" spans="1:44" x14ac:dyDescent="0.2">
      <c r="A260" t="s">
        <v>285</v>
      </c>
      <c r="B260">
        <v>0</v>
      </c>
      <c r="D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S260">
        <v>0</v>
      </c>
      <c r="T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1</v>
      </c>
    </row>
    <row r="261" spans="1:44" x14ac:dyDescent="0.2">
      <c r="A261" t="s">
        <v>286</v>
      </c>
      <c r="B261">
        <v>0</v>
      </c>
      <c r="D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S261">
        <v>0</v>
      </c>
      <c r="T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1</v>
      </c>
    </row>
    <row r="262" spans="1:44" x14ac:dyDescent="0.2">
      <c r="A262" t="s">
        <v>287</v>
      </c>
      <c r="B262">
        <v>1</v>
      </c>
      <c r="D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S262">
        <v>0</v>
      </c>
      <c r="T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1</v>
      </c>
    </row>
    <row r="263" spans="1:44" x14ac:dyDescent="0.2">
      <c r="A263" s="1" t="s">
        <v>9</v>
      </c>
      <c r="AR263" s="2" t="s">
        <v>288</v>
      </c>
    </row>
    <row r="264" spans="1:44" x14ac:dyDescent="0.2">
      <c r="A264" t="s">
        <v>289</v>
      </c>
      <c r="B264">
        <v>0</v>
      </c>
      <c r="D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S264">
        <v>0</v>
      </c>
      <c r="T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2</v>
      </c>
    </row>
    <row r="265" spans="1:44" x14ac:dyDescent="0.2">
      <c r="A265" t="s">
        <v>290</v>
      </c>
      <c r="B265">
        <v>1</v>
      </c>
      <c r="D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S265">
        <v>0</v>
      </c>
      <c r="T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1</v>
      </c>
    </row>
    <row r="266" spans="1:44" x14ac:dyDescent="0.2">
      <c r="A266" t="s">
        <v>291</v>
      </c>
      <c r="B266">
        <v>0</v>
      </c>
      <c r="D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S266">
        <v>0</v>
      </c>
      <c r="T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1</v>
      </c>
    </row>
    <row r="267" spans="1:44" x14ac:dyDescent="0.2">
      <c r="A267" t="s">
        <v>292</v>
      </c>
      <c r="B267">
        <v>0</v>
      </c>
      <c r="D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S267">
        <v>0</v>
      </c>
      <c r="T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1</v>
      </c>
    </row>
    <row r="268" spans="1:44" x14ac:dyDescent="0.2">
      <c r="A268" t="s">
        <v>293</v>
      </c>
      <c r="B268">
        <v>1</v>
      </c>
      <c r="D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S268">
        <v>0</v>
      </c>
      <c r="T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1</v>
      </c>
    </row>
    <row r="269" spans="1:44" x14ac:dyDescent="0.2">
      <c r="A269" t="s">
        <v>294</v>
      </c>
      <c r="B269">
        <v>0</v>
      </c>
      <c r="D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S269">
        <v>0</v>
      </c>
      <c r="T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1</v>
      </c>
    </row>
    <row r="270" spans="1:44" x14ac:dyDescent="0.2">
      <c r="A270" t="s">
        <v>295</v>
      </c>
      <c r="B270">
        <v>1</v>
      </c>
      <c r="D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S270">
        <v>0</v>
      </c>
      <c r="T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1</v>
      </c>
    </row>
    <row r="271" spans="1:44" x14ac:dyDescent="0.2">
      <c r="A271" t="s">
        <v>296</v>
      </c>
      <c r="B271">
        <v>1</v>
      </c>
      <c r="D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S271">
        <v>0</v>
      </c>
      <c r="T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1</v>
      </c>
    </row>
    <row r="272" spans="1:44" x14ac:dyDescent="0.2">
      <c r="A272" t="s">
        <v>297</v>
      </c>
      <c r="B272">
        <v>1</v>
      </c>
      <c r="D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S272">
        <v>0</v>
      </c>
      <c r="T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1</v>
      </c>
    </row>
    <row r="273" spans="1:46" x14ac:dyDescent="0.2">
      <c r="A273" t="s">
        <v>298</v>
      </c>
      <c r="B273">
        <v>1</v>
      </c>
      <c r="D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S273">
        <v>0</v>
      </c>
      <c r="T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1</v>
      </c>
    </row>
    <row r="274" spans="1:46" x14ac:dyDescent="0.2">
      <c r="A274" s="1" t="s">
        <v>9</v>
      </c>
      <c r="AS274" s="2" t="s">
        <v>299</v>
      </c>
    </row>
    <row r="275" spans="1:46" x14ac:dyDescent="0.2">
      <c r="A275" t="s">
        <v>302</v>
      </c>
      <c r="B275">
        <v>1</v>
      </c>
      <c r="D275">
        <v>1</v>
      </c>
      <c r="H275">
        <v>0</v>
      </c>
      <c r="I275">
        <v>0</v>
      </c>
      <c r="J275">
        <v>0</v>
      </c>
      <c r="K275">
        <v>0</v>
      </c>
      <c r="L275">
        <v>0</v>
      </c>
      <c r="Q275">
        <v>1</v>
      </c>
      <c r="S275">
        <v>0</v>
      </c>
      <c r="T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2</v>
      </c>
    </row>
    <row r="276" spans="1:46" x14ac:dyDescent="0.2">
      <c r="A276" t="s">
        <v>303</v>
      </c>
      <c r="B276">
        <v>0</v>
      </c>
      <c r="D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S276">
        <v>0</v>
      </c>
      <c r="T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1</v>
      </c>
    </row>
    <row r="277" spans="1:46" x14ac:dyDescent="0.2">
      <c r="A277" t="s">
        <v>304</v>
      </c>
      <c r="B277">
        <v>1</v>
      </c>
      <c r="D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S277">
        <v>0</v>
      </c>
      <c r="T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1</v>
      </c>
    </row>
    <row r="278" spans="1:46" x14ac:dyDescent="0.2">
      <c r="A278" t="s">
        <v>305</v>
      </c>
      <c r="B278">
        <v>0</v>
      </c>
      <c r="D278">
        <v>1</v>
      </c>
      <c r="H278">
        <v>0</v>
      </c>
      <c r="I278">
        <v>0</v>
      </c>
      <c r="J278">
        <v>0</v>
      </c>
      <c r="K278">
        <v>1</v>
      </c>
      <c r="L278">
        <v>0</v>
      </c>
      <c r="S278">
        <v>0</v>
      </c>
      <c r="T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1</v>
      </c>
    </row>
    <row r="279" spans="1:46" x14ac:dyDescent="0.2">
      <c r="A279" t="s">
        <v>306</v>
      </c>
      <c r="B279">
        <v>1</v>
      </c>
      <c r="D279">
        <v>1</v>
      </c>
      <c r="H279">
        <v>1</v>
      </c>
      <c r="I279">
        <v>0</v>
      </c>
      <c r="J279">
        <v>0</v>
      </c>
      <c r="K279">
        <v>0</v>
      </c>
      <c r="L279">
        <v>0</v>
      </c>
      <c r="S279">
        <v>0</v>
      </c>
      <c r="T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1</v>
      </c>
    </row>
    <row r="280" spans="1:46" x14ac:dyDescent="0.2">
      <c r="A280" t="s">
        <v>307</v>
      </c>
      <c r="B280">
        <v>1</v>
      </c>
      <c r="D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S280">
        <v>0</v>
      </c>
      <c r="T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1</v>
      </c>
    </row>
    <row r="281" spans="1:46" x14ac:dyDescent="0.2">
      <c r="A281" t="s">
        <v>308</v>
      </c>
      <c r="B281">
        <v>0</v>
      </c>
      <c r="D281">
        <v>1</v>
      </c>
      <c r="H281">
        <v>0</v>
      </c>
      <c r="I281">
        <v>0</v>
      </c>
      <c r="J281">
        <v>0</v>
      </c>
      <c r="K281">
        <v>1</v>
      </c>
      <c r="L281">
        <v>0</v>
      </c>
      <c r="S281">
        <v>0</v>
      </c>
      <c r="T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1</v>
      </c>
    </row>
    <row r="282" spans="1:46" x14ac:dyDescent="0.2">
      <c r="A282" t="s">
        <v>309</v>
      </c>
      <c r="B282">
        <v>0</v>
      </c>
      <c r="D282">
        <v>1</v>
      </c>
      <c r="H282">
        <v>0</v>
      </c>
      <c r="I282">
        <v>0</v>
      </c>
      <c r="J282">
        <v>0</v>
      </c>
      <c r="K282">
        <v>0</v>
      </c>
      <c r="L282">
        <v>0</v>
      </c>
      <c r="S282">
        <v>0</v>
      </c>
      <c r="T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1</v>
      </c>
    </row>
    <row r="283" spans="1:46" x14ac:dyDescent="0.2">
      <c r="A283" s="1" t="s">
        <v>9</v>
      </c>
      <c r="AT283" s="2" t="s">
        <v>310</v>
      </c>
    </row>
    <row r="284" spans="1:46" x14ac:dyDescent="0.2">
      <c r="A284" t="s">
        <v>312</v>
      </c>
      <c r="B284">
        <v>1</v>
      </c>
      <c r="D284">
        <v>1</v>
      </c>
      <c r="H284">
        <v>0</v>
      </c>
      <c r="I284">
        <v>0</v>
      </c>
      <c r="J284">
        <v>0</v>
      </c>
      <c r="K284">
        <v>0</v>
      </c>
      <c r="L284">
        <v>0</v>
      </c>
      <c r="Q284">
        <v>1</v>
      </c>
      <c r="S284">
        <v>1</v>
      </c>
      <c r="T284">
        <v>1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2</v>
      </c>
    </row>
    <row r="285" spans="1:46" x14ac:dyDescent="0.2">
      <c r="A285" t="s">
        <v>313</v>
      </c>
      <c r="B285">
        <v>1</v>
      </c>
      <c r="D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S285">
        <v>0</v>
      </c>
      <c r="T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1</v>
      </c>
    </row>
    <row r="286" spans="1:46" x14ac:dyDescent="0.2">
      <c r="A286" t="s">
        <v>314</v>
      </c>
      <c r="B286">
        <v>1</v>
      </c>
      <c r="D286">
        <v>1</v>
      </c>
      <c r="H286">
        <v>0</v>
      </c>
      <c r="I286">
        <v>0</v>
      </c>
      <c r="J286">
        <v>0</v>
      </c>
      <c r="K286">
        <v>0</v>
      </c>
      <c r="L286">
        <v>0</v>
      </c>
      <c r="S286">
        <v>0</v>
      </c>
      <c r="T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1</v>
      </c>
    </row>
    <row r="287" spans="1:46" x14ac:dyDescent="0.2">
      <c r="A287" t="s">
        <v>315</v>
      </c>
      <c r="B287">
        <v>0</v>
      </c>
      <c r="D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S287">
        <v>0</v>
      </c>
      <c r="T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1</v>
      </c>
    </row>
    <row r="288" spans="1:46" x14ac:dyDescent="0.2">
      <c r="A288" t="s">
        <v>316</v>
      </c>
      <c r="B288">
        <v>0</v>
      </c>
      <c r="D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S288">
        <v>0</v>
      </c>
      <c r="T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1</v>
      </c>
    </row>
    <row r="289" spans="1:48" x14ac:dyDescent="0.2">
      <c r="A289" t="s">
        <v>317</v>
      </c>
      <c r="B289">
        <v>0</v>
      </c>
      <c r="D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S289">
        <v>0</v>
      </c>
      <c r="T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1</v>
      </c>
    </row>
    <row r="290" spans="1:48" x14ac:dyDescent="0.2">
      <c r="A290" s="1" t="s">
        <v>9</v>
      </c>
      <c r="AU290" s="2" t="s">
        <v>318</v>
      </c>
    </row>
    <row r="291" spans="1:48" x14ac:dyDescent="0.2">
      <c r="A291" t="s">
        <v>320</v>
      </c>
      <c r="B291">
        <v>1</v>
      </c>
      <c r="D291">
        <v>1</v>
      </c>
      <c r="H291">
        <v>0</v>
      </c>
      <c r="I291">
        <v>0</v>
      </c>
      <c r="J291">
        <v>0</v>
      </c>
      <c r="K291">
        <v>0</v>
      </c>
      <c r="L291">
        <v>0</v>
      </c>
      <c r="Q291">
        <v>1</v>
      </c>
      <c r="S291">
        <v>1</v>
      </c>
      <c r="T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2</v>
      </c>
    </row>
    <row r="292" spans="1:48" x14ac:dyDescent="0.2">
      <c r="A292" t="s">
        <v>321</v>
      </c>
      <c r="B292">
        <v>1</v>
      </c>
      <c r="D292">
        <v>1</v>
      </c>
      <c r="H292">
        <v>0</v>
      </c>
      <c r="I292">
        <v>0</v>
      </c>
      <c r="J292">
        <v>0</v>
      </c>
      <c r="K292">
        <v>0</v>
      </c>
      <c r="L292">
        <v>0</v>
      </c>
      <c r="S292">
        <v>0</v>
      </c>
      <c r="T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1</v>
      </c>
    </row>
    <row r="293" spans="1:48" x14ac:dyDescent="0.2">
      <c r="A293" t="s">
        <v>322</v>
      </c>
      <c r="B293">
        <v>1</v>
      </c>
      <c r="D293">
        <v>1</v>
      </c>
      <c r="H293">
        <v>0</v>
      </c>
      <c r="I293">
        <v>0</v>
      </c>
      <c r="J293">
        <v>0</v>
      </c>
      <c r="K293">
        <v>0</v>
      </c>
      <c r="L293">
        <v>0</v>
      </c>
      <c r="S293">
        <v>0</v>
      </c>
      <c r="T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1</v>
      </c>
    </row>
    <row r="294" spans="1:48" x14ac:dyDescent="0.2">
      <c r="A294" t="s">
        <v>323</v>
      </c>
      <c r="B294">
        <v>0</v>
      </c>
      <c r="D294">
        <v>1</v>
      </c>
      <c r="H294">
        <v>0</v>
      </c>
      <c r="I294">
        <v>0</v>
      </c>
      <c r="J294">
        <v>0</v>
      </c>
      <c r="K294">
        <v>0</v>
      </c>
      <c r="L294">
        <v>0</v>
      </c>
      <c r="S294">
        <v>0</v>
      </c>
      <c r="T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1</v>
      </c>
    </row>
    <row r="295" spans="1:48" x14ac:dyDescent="0.2">
      <c r="A295" t="s">
        <v>324</v>
      </c>
      <c r="B295">
        <v>0</v>
      </c>
      <c r="D295">
        <v>1</v>
      </c>
      <c r="H295">
        <v>0</v>
      </c>
      <c r="I295">
        <v>0</v>
      </c>
      <c r="J295">
        <v>0</v>
      </c>
      <c r="K295">
        <v>0</v>
      </c>
      <c r="L295">
        <v>0</v>
      </c>
      <c r="S295">
        <v>0</v>
      </c>
      <c r="T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1</v>
      </c>
    </row>
    <row r="296" spans="1:48" x14ac:dyDescent="0.2">
      <c r="A296" t="s">
        <v>325</v>
      </c>
      <c r="B296">
        <v>1</v>
      </c>
      <c r="D296">
        <v>1</v>
      </c>
      <c r="H296">
        <v>0</v>
      </c>
      <c r="I296">
        <v>0</v>
      </c>
      <c r="J296">
        <v>0</v>
      </c>
      <c r="K296">
        <v>0</v>
      </c>
      <c r="L296">
        <v>0</v>
      </c>
      <c r="S296">
        <v>0</v>
      </c>
      <c r="T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1</v>
      </c>
    </row>
    <row r="297" spans="1:48" x14ac:dyDescent="0.2">
      <c r="A297" t="s">
        <v>326</v>
      </c>
      <c r="B297">
        <v>0</v>
      </c>
      <c r="D297">
        <v>0</v>
      </c>
      <c r="H297">
        <v>0</v>
      </c>
      <c r="I297">
        <v>0</v>
      </c>
      <c r="J297">
        <v>0</v>
      </c>
      <c r="K297">
        <v>1</v>
      </c>
      <c r="L297">
        <v>0</v>
      </c>
      <c r="S297">
        <v>0</v>
      </c>
      <c r="T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1</v>
      </c>
    </row>
    <row r="298" spans="1:48" x14ac:dyDescent="0.2">
      <c r="A298" t="s">
        <v>327</v>
      </c>
      <c r="B298">
        <v>1</v>
      </c>
      <c r="D298">
        <v>1</v>
      </c>
      <c r="H298">
        <v>1</v>
      </c>
      <c r="I298">
        <v>1</v>
      </c>
      <c r="J298">
        <v>0</v>
      </c>
      <c r="K298">
        <v>1</v>
      </c>
      <c r="L298">
        <v>0</v>
      </c>
      <c r="S298">
        <v>0</v>
      </c>
      <c r="T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1</v>
      </c>
    </row>
    <row r="299" spans="1:48" x14ac:dyDescent="0.2">
      <c r="A299" s="1" t="s">
        <v>9</v>
      </c>
      <c r="AV299" s="2" t="s">
        <v>328</v>
      </c>
    </row>
    <row r="300" spans="1:48" x14ac:dyDescent="0.2">
      <c r="A300" t="s">
        <v>330</v>
      </c>
      <c r="B300">
        <v>0</v>
      </c>
      <c r="D300">
        <v>1</v>
      </c>
      <c r="H300">
        <v>0</v>
      </c>
      <c r="I300">
        <v>0</v>
      </c>
      <c r="J300">
        <v>0</v>
      </c>
      <c r="K300">
        <v>0</v>
      </c>
      <c r="L300">
        <v>0</v>
      </c>
      <c r="Q300">
        <v>1</v>
      </c>
      <c r="S300">
        <v>1</v>
      </c>
      <c r="T300">
        <v>1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2</v>
      </c>
    </row>
    <row r="301" spans="1:48" x14ac:dyDescent="0.2">
      <c r="A301" t="s">
        <v>331</v>
      </c>
      <c r="B301">
        <v>1</v>
      </c>
      <c r="D301">
        <v>1</v>
      </c>
      <c r="H301">
        <v>0</v>
      </c>
      <c r="I301">
        <v>0</v>
      </c>
      <c r="J301">
        <v>0</v>
      </c>
      <c r="K301">
        <v>0</v>
      </c>
      <c r="L301">
        <v>0</v>
      </c>
      <c r="S301">
        <v>0</v>
      </c>
      <c r="T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1</v>
      </c>
    </row>
    <row r="302" spans="1:48" x14ac:dyDescent="0.2">
      <c r="A302" t="s">
        <v>332</v>
      </c>
      <c r="B302">
        <v>0</v>
      </c>
      <c r="D302">
        <v>1</v>
      </c>
      <c r="H302">
        <v>0</v>
      </c>
      <c r="I302">
        <v>0</v>
      </c>
      <c r="J302">
        <v>0</v>
      </c>
      <c r="K302">
        <v>0</v>
      </c>
      <c r="L302">
        <v>0</v>
      </c>
      <c r="S302">
        <v>0</v>
      </c>
      <c r="T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1</v>
      </c>
    </row>
    <row r="303" spans="1:48" x14ac:dyDescent="0.2">
      <c r="A303" t="s">
        <v>333</v>
      </c>
      <c r="B303">
        <v>0</v>
      </c>
      <c r="D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S303">
        <v>0</v>
      </c>
      <c r="T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1</v>
      </c>
    </row>
    <row r="304" spans="1:48" x14ac:dyDescent="0.2">
      <c r="A304" t="s">
        <v>334</v>
      </c>
      <c r="B304">
        <v>1</v>
      </c>
      <c r="D304">
        <v>1</v>
      </c>
      <c r="H304">
        <v>0</v>
      </c>
      <c r="I304">
        <v>0</v>
      </c>
      <c r="J304">
        <v>0</v>
      </c>
      <c r="K304">
        <v>0</v>
      </c>
      <c r="L304">
        <v>0</v>
      </c>
      <c r="S304">
        <v>0</v>
      </c>
      <c r="T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1</v>
      </c>
    </row>
    <row r="305" spans="1:50" x14ac:dyDescent="0.2">
      <c r="A305" s="1" t="s">
        <v>9</v>
      </c>
      <c r="AW305" s="2" t="s">
        <v>336</v>
      </c>
    </row>
    <row r="306" spans="1:50" x14ac:dyDescent="0.2">
      <c r="A306" t="s">
        <v>337</v>
      </c>
      <c r="B306">
        <v>0</v>
      </c>
      <c r="D306">
        <v>1</v>
      </c>
      <c r="H306">
        <v>0</v>
      </c>
      <c r="I306">
        <v>0</v>
      </c>
      <c r="J306">
        <v>0</v>
      </c>
      <c r="K306">
        <v>1</v>
      </c>
      <c r="L306">
        <v>1</v>
      </c>
      <c r="P306">
        <v>1</v>
      </c>
      <c r="Q306">
        <v>1</v>
      </c>
      <c r="R306">
        <v>1</v>
      </c>
      <c r="S306">
        <v>0</v>
      </c>
      <c r="T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2</v>
      </c>
    </row>
    <row r="307" spans="1:50" x14ac:dyDescent="0.2">
      <c r="A307" t="s">
        <v>338</v>
      </c>
      <c r="B307">
        <v>0</v>
      </c>
      <c r="D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S307">
        <v>0</v>
      </c>
      <c r="T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1</v>
      </c>
    </row>
    <row r="308" spans="1:50" x14ac:dyDescent="0.2">
      <c r="A308" t="s">
        <v>339</v>
      </c>
      <c r="B308">
        <v>1</v>
      </c>
      <c r="D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S308">
        <v>0</v>
      </c>
      <c r="T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1</v>
      </c>
    </row>
    <row r="309" spans="1:50" x14ac:dyDescent="0.2">
      <c r="A309" t="s">
        <v>340</v>
      </c>
      <c r="B309">
        <v>1</v>
      </c>
      <c r="D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S309">
        <v>0</v>
      </c>
      <c r="T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1</v>
      </c>
    </row>
    <row r="310" spans="1:50" x14ac:dyDescent="0.2">
      <c r="A310" t="s">
        <v>341</v>
      </c>
      <c r="B310">
        <v>0</v>
      </c>
      <c r="D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S310">
        <v>0</v>
      </c>
      <c r="T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1</v>
      </c>
    </row>
    <row r="311" spans="1:50" x14ac:dyDescent="0.2">
      <c r="A311" t="s">
        <v>342</v>
      </c>
      <c r="B311">
        <v>0</v>
      </c>
      <c r="D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S311">
        <v>0</v>
      </c>
      <c r="T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1</v>
      </c>
      <c r="AX311" s="2"/>
    </row>
    <row r="312" spans="1:50" x14ac:dyDescent="0.2">
      <c r="A312" t="s">
        <v>343</v>
      </c>
      <c r="B312">
        <v>1</v>
      </c>
      <c r="D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S312">
        <v>0</v>
      </c>
      <c r="T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1</v>
      </c>
    </row>
    <row r="313" spans="1:50" x14ac:dyDescent="0.2">
      <c r="A313" t="s">
        <v>344</v>
      </c>
      <c r="B313">
        <v>1</v>
      </c>
      <c r="D313">
        <v>1</v>
      </c>
      <c r="H313">
        <v>0</v>
      </c>
      <c r="I313">
        <v>0</v>
      </c>
      <c r="J313">
        <v>0</v>
      </c>
      <c r="K313">
        <v>0</v>
      </c>
      <c r="L313">
        <v>0</v>
      </c>
      <c r="S313">
        <v>0</v>
      </c>
      <c r="T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1</v>
      </c>
    </row>
    <row r="314" spans="1:50" x14ac:dyDescent="0.2">
      <c r="A314" t="s">
        <v>360</v>
      </c>
      <c r="B314">
        <v>1</v>
      </c>
      <c r="D314">
        <v>1</v>
      </c>
      <c r="H314">
        <v>0</v>
      </c>
      <c r="I314">
        <v>0</v>
      </c>
      <c r="J314">
        <v>0</v>
      </c>
      <c r="K314">
        <v>0</v>
      </c>
      <c r="L314">
        <v>0</v>
      </c>
      <c r="S314">
        <v>0</v>
      </c>
      <c r="T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1</v>
      </c>
    </row>
    <row r="315" spans="1:50" x14ac:dyDescent="0.2">
      <c r="A315" t="s">
        <v>367</v>
      </c>
      <c r="B315">
        <v>0</v>
      </c>
      <c r="D315">
        <v>1</v>
      </c>
      <c r="H315">
        <v>0</v>
      </c>
      <c r="I315">
        <v>0</v>
      </c>
      <c r="J315">
        <v>0</v>
      </c>
      <c r="K315">
        <v>1</v>
      </c>
      <c r="L315">
        <v>0</v>
      </c>
      <c r="S315">
        <v>0</v>
      </c>
      <c r="T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1</v>
      </c>
    </row>
    <row r="316" spans="1:50" x14ac:dyDescent="0.2">
      <c r="A316" t="s">
        <v>345</v>
      </c>
      <c r="B316">
        <v>1</v>
      </c>
      <c r="D316">
        <v>1</v>
      </c>
      <c r="H316">
        <v>0</v>
      </c>
      <c r="I316">
        <v>0</v>
      </c>
      <c r="J316">
        <v>0</v>
      </c>
      <c r="K316">
        <v>1</v>
      </c>
      <c r="L316">
        <v>0</v>
      </c>
      <c r="S316">
        <v>0</v>
      </c>
      <c r="T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1</v>
      </c>
    </row>
    <row r="317" spans="1:50" x14ac:dyDescent="0.2">
      <c r="A317" s="1" t="s">
        <v>9</v>
      </c>
      <c r="AX317" s="2" t="s">
        <v>348</v>
      </c>
    </row>
    <row r="318" spans="1:50" x14ac:dyDescent="0.2">
      <c r="A318" s="6" t="s">
        <v>346</v>
      </c>
      <c r="B318">
        <v>0</v>
      </c>
      <c r="D318">
        <v>1</v>
      </c>
      <c r="H318" s="5">
        <v>0</v>
      </c>
      <c r="I318">
        <v>1</v>
      </c>
      <c r="J318">
        <v>0</v>
      </c>
      <c r="K318">
        <v>0</v>
      </c>
      <c r="L318">
        <v>0</v>
      </c>
      <c r="P318">
        <v>1</v>
      </c>
      <c r="R318">
        <v>1</v>
      </c>
      <c r="S318">
        <v>1</v>
      </c>
      <c r="T318">
        <v>1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2</v>
      </c>
    </row>
    <row r="319" spans="1:50" x14ac:dyDescent="0.2">
      <c r="A319" t="s">
        <v>349</v>
      </c>
      <c r="B319">
        <v>1</v>
      </c>
      <c r="D319">
        <v>1</v>
      </c>
      <c r="H319">
        <v>0</v>
      </c>
      <c r="I319">
        <v>0</v>
      </c>
      <c r="J319">
        <v>0</v>
      </c>
      <c r="K319">
        <v>0</v>
      </c>
      <c r="L319">
        <v>0</v>
      </c>
      <c r="S319">
        <v>0</v>
      </c>
      <c r="T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1</v>
      </c>
    </row>
    <row r="320" spans="1:50" x14ac:dyDescent="0.2">
      <c r="A320" t="s">
        <v>350</v>
      </c>
      <c r="B320">
        <v>0</v>
      </c>
      <c r="D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S320">
        <v>0</v>
      </c>
      <c r="T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1</v>
      </c>
    </row>
    <row r="321" spans="1:52" x14ac:dyDescent="0.2">
      <c r="A321" t="s">
        <v>351</v>
      </c>
      <c r="B321">
        <v>0</v>
      </c>
      <c r="D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S321">
        <v>0</v>
      </c>
      <c r="T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1</v>
      </c>
    </row>
    <row r="322" spans="1:52" x14ac:dyDescent="0.2">
      <c r="A322" t="s">
        <v>352</v>
      </c>
      <c r="B322">
        <v>0</v>
      </c>
      <c r="D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S322">
        <v>0</v>
      </c>
      <c r="T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1</v>
      </c>
    </row>
    <row r="323" spans="1:52" x14ac:dyDescent="0.2">
      <c r="A323" t="s">
        <v>353</v>
      </c>
      <c r="B323">
        <v>1</v>
      </c>
      <c r="D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S323">
        <v>0</v>
      </c>
      <c r="T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1</v>
      </c>
    </row>
    <row r="324" spans="1:52" x14ac:dyDescent="0.2">
      <c r="A324" t="s">
        <v>354</v>
      </c>
      <c r="B324">
        <v>1</v>
      </c>
      <c r="D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S324">
        <v>0</v>
      </c>
      <c r="T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1</v>
      </c>
    </row>
    <row r="325" spans="1:52" x14ac:dyDescent="0.2">
      <c r="A325" t="s">
        <v>355</v>
      </c>
      <c r="B325">
        <v>0</v>
      </c>
      <c r="D325">
        <v>1</v>
      </c>
      <c r="H325" s="5">
        <v>0</v>
      </c>
      <c r="I325">
        <v>0</v>
      </c>
      <c r="J325">
        <v>0</v>
      </c>
      <c r="K325">
        <v>0</v>
      </c>
      <c r="L325">
        <v>0</v>
      </c>
      <c r="S325">
        <v>0</v>
      </c>
      <c r="T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1</v>
      </c>
    </row>
    <row r="326" spans="1:52" x14ac:dyDescent="0.2">
      <c r="A326" t="s">
        <v>356</v>
      </c>
      <c r="B326">
        <v>1</v>
      </c>
      <c r="D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S326">
        <v>0</v>
      </c>
      <c r="T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1</v>
      </c>
    </row>
    <row r="327" spans="1:52" x14ac:dyDescent="0.2">
      <c r="A327" t="s">
        <v>357</v>
      </c>
      <c r="B327">
        <v>1</v>
      </c>
      <c r="D327">
        <v>0</v>
      </c>
      <c r="H327" s="5">
        <v>0</v>
      </c>
      <c r="I327">
        <v>0</v>
      </c>
      <c r="J327">
        <v>0</v>
      </c>
      <c r="K327">
        <v>0</v>
      </c>
      <c r="L327">
        <v>0</v>
      </c>
      <c r="S327">
        <v>0</v>
      </c>
      <c r="T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1</v>
      </c>
    </row>
    <row r="328" spans="1:52" x14ac:dyDescent="0.2">
      <c r="A328" t="s">
        <v>358</v>
      </c>
      <c r="B328">
        <v>0</v>
      </c>
      <c r="D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S328">
        <v>0</v>
      </c>
      <c r="T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1</v>
      </c>
    </row>
    <row r="329" spans="1:52" x14ac:dyDescent="0.2">
      <c r="A329" t="s">
        <v>359</v>
      </c>
      <c r="B329">
        <v>1</v>
      </c>
      <c r="D329">
        <v>1</v>
      </c>
      <c r="H329" s="5">
        <v>0</v>
      </c>
      <c r="I329">
        <v>0</v>
      </c>
      <c r="J329">
        <v>0</v>
      </c>
      <c r="K329">
        <v>0</v>
      </c>
      <c r="L329">
        <v>0</v>
      </c>
      <c r="S329">
        <v>1</v>
      </c>
      <c r="T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1</v>
      </c>
    </row>
    <row r="330" spans="1:52" x14ac:dyDescent="0.2">
      <c r="A330" s="1" t="s">
        <v>9</v>
      </c>
      <c r="AY330" s="2" t="s">
        <v>362</v>
      </c>
    </row>
    <row r="331" spans="1:52" x14ac:dyDescent="0.2">
      <c r="A331" t="s">
        <v>172</v>
      </c>
      <c r="B331">
        <v>1</v>
      </c>
      <c r="D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S331">
        <v>0</v>
      </c>
      <c r="T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2</v>
      </c>
    </row>
    <row r="332" spans="1:52" x14ac:dyDescent="0.2">
      <c r="A332" t="s">
        <v>363</v>
      </c>
      <c r="B332">
        <v>1</v>
      </c>
      <c r="D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S332">
        <v>0</v>
      </c>
      <c r="T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1</v>
      </c>
    </row>
    <row r="333" spans="1:52" x14ac:dyDescent="0.2">
      <c r="A333" t="s">
        <v>364</v>
      </c>
      <c r="B333">
        <v>0</v>
      </c>
      <c r="D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S333">
        <v>0</v>
      </c>
      <c r="T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1</v>
      </c>
    </row>
    <row r="334" spans="1:52" x14ac:dyDescent="0.2">
      <c r="A334" t="s">
        <v>365</v>
      </c>
      <c r="B334">
        <v>0</v>
      </c>
      <c r="D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S334">
        <v>0</v>
      </c>
      <c r="T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1</v>
      </c>
    </row>
    <row r="335" spans="1:52" x14ac:dyDescent="0.2">
      <c r="A335" t="s">
        <v>366</v>
      </c>
      <c r="B335">
        <v>1</v>
      </c>
      <c r="D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S335">
        <v>0</v>
      </c>
      <c r="T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1</v>
      </c>
    </row>
    <row r="336" spans="1:52" x14ac:dyDescent="0.2">
      <c r="A336" s="1" t="s">
        <v>9</v>
      </c>
      <c r="AZ336" s="2" t="s">
        <v>368</v>
      </c>
    </row>
    <row r="337" spans="1:53" x14ac:dyDescent="0.2">
      <c r="A337" s="7" t="s">
        <v>392</v>
      </c>
      <c r="B337">
        <v>1</v>
      </c>
      <c r="D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S337">
        <v>0</v>
      </c>
      <c r="T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2</v>
      </c>
    </row>
    <row r="338" spans="1:53" x14ac:dyDescent="0.2">
      <c r="A338" t="s">
        <v>370</v>
      </c>
      <c r="B338">
        <v>1</v>
      </c>
      <c r="D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S338">
        <v>0</v>
      </c>
      <c r="T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1</v>
      </c>
    </row>
    <row r="339" spans="1:53" x14ac:dyDescent="0.2">
      <c r="A339" t="s">
        <v>371</v>
      </c>
      <c r="B339">
        <v>0</v>
      </c>
      <c r="D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S339">
        <v>0</v>
      </c>
      <c r="T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1</v>
      </c>
    </row>
    <row r="340" spans="1:53" x14ac:dyDescent="0.2">
      <c r="A340" t="s">
        <v>372</v>
      </c>
      <c r="B340">
        <v>1</v>
      </c>
      <c r="D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S340">
        <v>0</v>
      </c>
      <c r="T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1</v>
      </c>
    </row>
    <row r="341" spans="1:53" x14ac:dyDescent="0.2">
      <c r="A341" t="s">
        <v>373</v>
      </c>
      <c r="B341">
        <v>1</v>
      </c>
      <c r="D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S341">
        <v>0</v>
      </c>
      <c r="T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1</v>
      </c>
    </row>
    <row r="342" spans="1:53" x14ac:dyDescent="0.2">
      <c r="A342" t="s">
        <v>374</v>
      </c>
      <c r="B342">
        <v>0</v>
      </c>
      <c r="D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S342">
        <v>0</v>
      </c>
      <c r="T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1</v>
      </c>
    </row>
    <row r="343" spans="1:53" x14ac:dyDescent="0.2">
      <c r="A343" t="s">
        <v>375</v>
      </c>
      <c r="B343">
        <v>1</v>
      </c>
      <c r="D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S343">
        <v>0</v>
      </c>
      <c r="T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1</v>
      </c>
    </row>
    <row r="344" spans="1:53" x14ac:dyDescent="0.2">
      <c r="A344" t="s">
        <v>376</v>
      </c>
      <c r="B344">
        <v>0</v>
      </c>
      <c r="D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S344">
        <v>0</v>
      </c>
      <c r="T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1</v>
      </c>
    </row>
    <row r="345" spans="1:53" x14ac:dyDescent="0.2">
      <c r="A345" t="s">
        <v>377</v>
      </c>
      <c r="B345">
        <v>1</v>
      </c>
      <c r="D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S345">
        <v>0</v>
      </c>
      <c r="T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1</v>
      </c>
    </row>
    <row r="346" spans="1:53" x14ac:dyDescent="0.2">
      <c r="A346" t="s">
        <v>378</v>
      </c>
      <c r="B346">
        <v>1</v>
      </c>
      <c r="D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S346">
        <v>0</v>
      </c>
      <c r="T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1</v>
      </c>
    </row>
    <row r="347" spans="1:53" x14ac:dyDescent="0.2">
      <c r="A347" t="s">
        <v>379</v>
      </c>
      <c r="B347">
        <v>0</v>
      </c>
      <c r="D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S347">
        <v>0</v>
      </c>
      <c r="T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1</v>
      </c>
    </row>
    <row r="348" spans="1:53" x14ac:dyDescent="0.2">
      <c r="A348" t="s">
        <v>380</v>
      </c>
      <c r="B348">
        <v>0</v>
      </c>
      <c r="D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S348">
        <v>0</v>
      </c>
      <c r="T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1</v>
      </c>
      <c r="BA348" s="2"/>
    </row>
    <row r="349" spans="1:53" x14ac:dyDescent="0.2">
      <c r="A349" s="1" t="s">
        <v>9</v>
      </c>
      <c r="BA349" t="s">
        <v>382</v>
      </c>
    </row>
    <row r="350" spans="1:53" x14ac:dyDescent="0.2">
      <c r="A350" t="s">
        <v>383</v>
      </c>
      <c r="B350">
        <v>1</v>
      </c>
      <c r="D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S350">
        <v>0</v>
      </c>
      <c r="T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2</v>
      </c>
    </row>
    <row r="351" spans="1:53" x14ac:dyDescent="0.2">
      <c r="A351" t="s">
        <v>384</v>
      </c>
      <c r="B351">
        <v>1</v>
      </c>
      <c r="D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S351">
        <v>0</v>
      </c>
      <c r="T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1</v>
      </c>
    </row>
    <row r="352" spans="1:53" x14ac:dyDescent="0.2">
      <c r="A352" t="s">
        <v>385</v>
      </c>
      <c r="B352">
        <v>1</v>
      </c>
      <c r="D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S352">
        <v>0</v>
      </c>
      <c r="T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1</v>
      </c>
    </row>
    <row r="353" spans="1:55" x14ac:dyDescent="0.2">
      <c r="A353" t="s">
        <v>386</v>
      </c>
      <c r="B353">
        <v>0</v>
      </c>
      <c r="D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S353">
        <v>0</v>
      </c>
      <c r="T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1</v>
      </c>
    </row>
    <row r="354" spans="1:55" x14ac:dyDescent="0.2">
      <c r="A354" t="s">
        <v>387</v>
      </c>
      <c r="B354">
        <v>0</v>
      </c>
      <c r="D354">
        <v>1</v>
      </c>
      <c r="H354">
        <v>0</v>
      </c>
      <c r="I354">
        <v>0</v>
      </c>
      <c r="J354">
        <v>0</v>
      </c>
      <c r="K354">
        <v>1</v>
      </c>
      <c r="L354">
        <v>0</v>
      </c>
      <c r="S354">
        <v>0</v>
      </c>
      <c r="T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1</v>
      </c>
    </row>
    <row r="355" spans="1:55" x14ac:dyDescent="0.2">
      <c r="A355" t="s">
        <v>388</v>
      </c>
      <c r="B355">
        <v>1</v>
      </c>
      <c r="D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S355">
        <v>0</v>
      </c>
      <c r="T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1</v>
      </c>
    </row>
    <row r="356" spans="1:55" x14ac:dyDescent="0.2">
      <c r="A356" t="s">
        <v>389</v>
      </c>
      <c r="B356">
        <v>1</v>
      </c>
      <c r="D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S356">
        <v>0</v>
      </c>
      <c r="T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1</v>
      </c>
    </row>
    <row r="357" spans="1:55" x14ac:dyDescent="0.2">
      <c r="A357" s="1" t="s">
        <v>9</v>
      </c>
      <c r="BB357" t="s">
        <v>391</v>
      </c>
    </row>
    <row r="358" spans="1:55" x14ac:dyDescent="0.2">
      <c r="A358" t="s">
        <v>393</v>
      </c>
      <c r="B358">
        <v>1</v>
      </c>
      <c r="D358">
        <v>1</v>
      </c>
      <c r="H358">
        <v>1</v>
      </c>
      <c r="I358">
        <v>0</v>
      </c>
      <c r="J358">
        <v>1</v>
      </c>
      <c r="K358">
        <v>0</v>
      </c>
      <c r="L358">
        <v>0</v>
      </c>
      <c r="P358">
        <v>1</v>
      </c>
      <c r="R358">
        <v>1</v>
      </c>
      <c r="S358">
        <v>0</v>
      </c>
      <c r="T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 s="2">
        <v>2</v>
      </c>
    </row>
    <row r="359" spans="1:55" x14ac:dyDescent="0.2">
      <c r="A359" t="s">
        <v>394</v>
      </c>
      <c r="B359">
        <v>0</v>
      </c>
      <c r="D359">
        <v>1</v>
      </c>
      <c r="H359">
        <v>0</v>
      </c>
      <c r="I359">
        <v>0</v>
      </c>
      <c r="J359">
        <v>0</v>
      </c>
      <c r="K359">
        <v>0</v>
      </c>
      <c r="L359">
        <v>0</v>
      </c>
      <c r="S359">
        <v>0</v>
      </c>
      <c r="T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1</v>
      </c>
    </row>
    <row r="360" spans="1:55" x14ac:dyDescent="0.2">
      <c r="A360" t="s">
        <v>395</v>
      </c>
      <c r="B360">
        <v>1</v>
      </c>
      <c r="D360">
        <v>1</v>
      </c>
      <c r="H360">
        <v>0</v>
      </c>
      <c r="I360">
        <v>0</v>
      </c>
      <c r="J360">
        <v>0</v>
      </c>
      <c r="K360">
        <v>0</v>
      </c>
      <c r="L360">
        <v>0</v>
      </c>
      <c r="S360">
        <v>1</v>
      </c>
      <c r="T360">
        <v>1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1</v>
      </c>
    </row>
    <row r="361" spans="1:55" x14ac:dyDescent="0.2">
      <c r="A361" t="s">
        <v>396</v>
      </c>
      <c r="B361">
        <v>1</v>
      </c>
      <c r="D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S361">
        <v>0</v>
      </c>
      <c r="T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1</v>
      </c>
    </row>
    <row r="362" spans="1:55" x14ac:dyDescent="0.2">
      <c r="A362" t="s">
        <v>397</v>
      </c>
      <c r="B362">
        <v>1</v>
      </c>
      <c r="D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S362">
        <v>0</v>
      </c>
      <c r="T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1</v>
      </c>
    </row>
    <row r="363" spans="1:55" x14ac:dyDescent="0.2">
      <c r="A363" t="s">
        <v>398</v>
      </c>
      <c r="B363">
        <v>0</v>
      </c>
      <c r="D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S363">
        <v>0</v>
      </c>
      <c r="T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1</v>
      </c>
    </row>
    <row r="364" spans="1:55" x14ac:dyDescent="0.2">
      <c r="A364" t="s">
        <v>399</v>
      </c>
      <c r="B364">
        <v>1</v>
      </c>
      <c r="D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S364">
        <v>0</v>
      </c>
      <c r="T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1</v>
      </c>
    </row>
    <row r="365" spans="1:55" x14ac:dyDescent="0.2">
      <c r="A365" t="s">
        <v>400</v>
      </c>
      <c r="B365">
        <v>0</v>
      </c>
      <c r="D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S365">
        <v>0</v>
      </c>
      <c r="T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1</v>
      </c>
    </row>
    <row r="366" spans="1:55" x14ac:dyDescent="0.2">
      <c r="A366" s="1" t="s">
        <v>9</v>
      </c>
      <c r="BC366" t="s">
        <v>401</v>
      </c>
    </row>
    <row r="367" spans="1:55" x14ac:dyDescent="0.2">
      <c r="A367" t="s">
        <v>403</v>
      </c>
      <c r="B367">
        <v>1</v>
      </c>
      <c r="D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S367">
        <v>0</v>
      </c>
      <c r="T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2</v>
      </c>
    </row>
    <row r="368" spans="1:55" x14ac:dyDescent="0.2">
      <c r="A368" t="s">
        <v>404</v>
      </c>
      <c r="B368">
        <v>0</v>
      </c>
      <c r="D368">
        <v>1</v>
      </c>
      <c r="H368">
        <v>0</v>
      </c>
      <c r="I368">
        <v>0</v>
      </c>
      <c r="J368">
        <v>0</v>
      </c>
      <c r="K368">
        <v>0</v>
      </c>
      <c r="L368">
        <v>0</v>
      </c>
      <c r="S368">
        <v>1</v>
      </c>
      <c r="T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1</v>
      </c>
    </row>
    <row r="369" spans="1:56" x14ac:dyDescent="0.2">
      <c r="A369" t="s">
        <v>405</v>
      </c>
      <c r="B369">
        <v>0</v>
      </c>
      <c r="D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S369">
        <v>0</v>
      </c>
      <c r="T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1</v>
      </c>
    </row>
    <row r="370" spans="1:56" x14ac:dyDescent="0.2">
      <c r="A370" t="s">
        <v>406</v>
      </c>
      <c r="B370">
        <v>1</v>
      </c>
      <c r="D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S370">
        <v>0</v>
      </c>
      <c r="T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1</v>
      </c>
    </row>
    <row r="371" spans="1:56" x14ac:dyDescent="0.2">
      <c r="A371" t="s">
        <v>407</v>
      </c>
      <c r="B371">
        <v>1</v>
      </c>
      <c r="D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S371">
        <v>0</v>
      </c>
      <c r="T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1</v>
      </c>
    </row>
    <row r="372" spans="1:56" x14ac:dyDescent="0.2">
      <c r="A372" t="s">
        <v>408</v>
      </c>
      <c r="B372">
        <v>0</v>
      </c>
      <c r="D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S372">
        <v>0</v>
      </c>
      <c r="T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1</v>
      </c>
    </row>
    <row r="373" spans="1:56" x14ac:dyDescent="0.2">
      <c r="A373" t="s">
        <v>409</v>
      </c>
      <c r="B373">
        <v>1</v>
      </c>
      <c r="D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S373">
        <v>0</v>
      </c>
      <c r="T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1</v>
      </c>
    </row>
    <row r="374" spans="1:56" x14ac:dyDescent="0.2">
      <c r="A374" t="s">
        <v>410</v>
      </c>
      <c r="B374">
        <v>0</v>
      </c>
      <c r="D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S374">
        <v>0</v>
      </c>
      <c r="T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1</v>
      </c>
    </row>
    <row r="375" spans="1:56" x14ac:dyDescent="0.2">
      <c r="A375" t="s">
        <v>411</v>
      </c>
      <c r="B375">
        <v>0</v>
      </c>
      <c r="D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S375">
        <v>0</v>
      </c>
      <c r="T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1</v>
      </c>
    </row>
    <row r="376" spans="1:56" x14ac:dyDescent="0.2">
      <c r="A376" t="s">
        <v>412</v>
      </c>
      <c r="B376">
        <v>0</v>
      </c>
      <c r="D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S376">
        <v>0</v>
      </c>
      <c r="T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1</v>
      </c>
    </row>
    <row r="377" spans="1:56" x14ac:dyDescent="0.2">
      <c r="A377" t="s">
        <v>413</v>
      </c>
      <c r="B377">
        <v>1</v>
      </c>
      <c r="D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S377">
        <v>0</v>
      </c>
      <c r="T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1</v>
      </c>
    </row>
    <row r="378" spans="1:56" x14ac:dyDescent="0.2">
      <c r="A378" t="s">
        <v>414</v>
      </c>
      <c r="B378">
        <v>1</v>
      </c>
      <c r="D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S378">
        <v>0</v>
      </c>
      <c r="T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1</v>
      </c>
    </row>
    <row r="379" spans="1:56" x14ac:dyDescent="0.2">
      <c r="A379" s="1" t="s">
        <v>9</v>
      </c>
      <c r="BD379" t="s">
        <v>415</v>
      </c>
    </row>
    <row r="380" spans="1:56" x14ac:dyDescent="0.2">
      <c r="A380" t="s">
        <v>417</v>
      </c>
      <c r="B380">
        <v>1</v>
      </c>
      <c r="D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S380">
        <v>0</v>
      </c>
      <c r="T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2</v>
      </c>
    </row>
    <row r="381" spans="1:56" x14ac:dyDescent="0.2">
      <c r="A381" t="s">
        <v>418</v>
      </c>
      <c r="B381">
        <v>0</v>
      </c>
      <c r="D381">
        <v>1</v>
      </c>
      <c r="H381">
        <v>0</v>
      </c>
      <c r="I381">
        <v>0</v>
      </c>
      <c r="J381">
        <v>0</v>
      </c>
      <c r="K381">
        <v>0</v>
      </c>
      <c r="L381">
        <v>0</v>
      </c>
      <c r="S381">
        <v>0</v>
      </c>
      <c r="T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1</v>
      </c>
    </row>
    <row r="382" spans="1:56" x14ac:dyDescent="0.2">
      <c r="A382" t="s">
        <v>419</v>
      </c>
      <c r="B382">
        <v>1</v>
      </c>
      <c r="D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S382">
        <v>0</v>
      </c>
      <c r="T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1</v>
      </c>
    </row>
    <row r="383" spans="1:56" x14ac:dyDescent="0.2">
      <c r="A383" t="s">
        <v>420</v>
      </c>
      <c r="B383">
        <v>0</v>
      </c>
      <c r="D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S383">
        <v>0</v>
      </c>
      <c r="T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1</v>
      </c>
    </row>
    <row r="384" spans="1:56" x14ac:dyDescent="0.2">
      <c r="A384" t="s">
        <v>421</v>
      </c>
      <c r="B384">
        <v>1</v>
      </c>
      <c r="D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S384">
        <v>0</v>
      </c>
      <c r="T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1</v>
      </c>
    </row>
    <row r="385" spans="1:57" x14ac:dyDescent="0.2">
      <c r="A385" t="s">
        <v>422</v>
      </c>
      <c r="B385">
        <v>1</v>
      </c>
      <c r="D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S385">
        <v>0</v>
      </c>
      <c r="T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1</v>
      </c>
    </row>
    <row r="386" spans="1:57" x14ac:dyDescent="0.2">
      <c r="A386" t="s">
        <v>423</v>
      </c>
      <c r="B386">
        <v>0</v>
      </c>
      <c r="D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S386">
        <v>0</v>
      </c>
      <c r="T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1</v>
      </c>
    </row>
    <row r="387" spans="1:57" x14ac:dyDescent="0.2">
      <c r="A387" t="s">
        <v>424</v>
      </c>
      <c r="B387">
        <v>0</v>
      </c>
      <c r="D387">
        <v>1</v>
      </c>
      <c r="H387">
        <v>0</v>
      </c>
      <c r="I387">
        <v>0</v>
      </c>
      <c r="J387">
        <v>0</v>
      </c>
      <c r="K387">
        <v>0</v>
      </c>
      <c r="L387">
        <v>0</v>
      </c>
      <c r="S387">
        <v>0</v>
      </c>
      <c r="T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1</v>
      </c>
    </row>
    <row r="388" spans="1:57" x14ac:dyDescent="0.2">
      <c r="A388" t="s">
        <v>425</v>
      </c>
      <c r="B388">
        <v>1</v>
      </c>
      <c r="D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S388">
        <v>0</v>
      </c>
      <c r="T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1</v>
      </c>
    </row>
    <row r="389" spans="1:57" x14ac:dyDescent="0.2">
      <c r="A389" t="s">
        <v>426</v>
      </c>
      <c r="B389">
        <v>0</v>
      </c>
      <c r="D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S389">
        <v>0</v>
      </c>
      <c r="T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1</v>
      </c>
    </row>
    <row r="390" spans="1:57" x14ac:dyDescent="0.2">
      <c r="A390" t="s">
        <v>427</v>
      </c>
      <c r="B390">
        <v>1</v>
      </c>
      <c r="D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S390">
        <v>0</v>
      </c>
      <c r="T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1</v>
      </c>
    </row>
    <row r="391" spans="1:57" x14ac:dyDescent="0.2">
      <c r="A391" t="s">
        <v>428</v>
      </c>
      <c r="B391">
        <v>1</v>
      </c>
      <c r="D391">
        <v>1</v>
      </c>
      <c r="H391">
        <v>0</v>
      </c>
      <c r="I391">
        <v>0</v>
      </c>
      <c r="J391">
        <v>0</v>
      </c>
      <c r="K391">
        <v>0</v>
      </c>
      <c r="L391">
        <v>0</v>
      </c>
      <c r="S391">
        <v>0</v>
      </c>
      <c r="T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1</v>
      </c>
    </row>
    <row r="392" spans="1:57" x14ac:dyDescent="0.2">
      <c r="A392" t="s">
        <v>429</v>
      </c>
      <c r="B392">
        <v>1</v>
      </c>
      <c r="D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S392">
        <v>0</v>
      </c>
      <c r="T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1</v>
      </c>
    </row>
    <row r="393" spans="1:57" x14ac:dyDescent="0.2">
      <c r="A393" t="s">
        <v>430</v>
      </c>
      <c r="B393">
        <v>0</v>
      </c>
      <c r="D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S393">
        <v>0</v>
      </c>
      <c r="T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1</v>
      </c>
    </row>
    <row r="394" spans="1:57" x14ac:dyDescent="0.2">
      <c r="A394" s="1" t="s">
        <v>9</v>
      </c>
      <c r="BE394" t="s">
        <v>431</v>
      </c>
    </row>
    <row r="395" spans="1:57" x14ac:dyDescent="0.2">
      <c r="A395" t="s">
        <v>433</v>
      </c>
      <c r="B395">
        <v>1</v>
      </c>
      <c r="D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S395">
        <v>0</v>
      </c>
      <c r="T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2</v>
      </c>
    </row>
    <row r="396" spans="1:57" x14ac:dyDescent="0.2">
      <c r="A396" t="s">
        <v>434</v>
      </c>
      <c r="B396">
        <v>1</v>
      </c>
      <c r="D396">
        <v>1</v>
      </c>
      <c r="H396">
        <v>0</v>
      </c>
      <c r="I396">
        <v>1</v>
      </c>
      <c r="J396">
        <v>0</v>
      </c>
      <c r="K396">
        <v>1</v>
      </c>
      <c r="L396">
        <v>0</v>
      </c>
      <c r="S396">
        <v>1</v>
      </c>
      <c r="T396">
        <v>1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1</v>
      </c>
    </row>
    <row r="397" spans="1:57" x14ac:dyDescent="0.2">
      <c r="A397" t="s">
        <v>435</v>
      </c>
      <c r="B397">
        <v>1</v>
      </c>
      <c r="D397">
        <v>1</v>
      </c>
      <c r="H397">
        <v>1</v>
      </c>
      <c r="I397">
        <v>0</v>
      </c>
      <c r="J397">
        <v>0</v>
      </c>
      <c r="K397">
        <v>1</v>
      </c>
      <c r="L397">
        <v>0</v>
      </c>
      <c r="S397">
        <v>0</v>
      </c>
      <c r="T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1</v>
      </c>
    </row>
    <row r="398" spans="1:57" x14ac:dyDescent="0.2">
      <c r="A398" t="s">
        <v>436</v>
      </c>
      <c r="B398">
        <v>0</v>
      </c>
      <c r="D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S398">
        <v>0</v>
      </c>
      <c r="T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1</v>
      </c>
    </row>
    <row r="399" spans="1:57" x14ac:dyDescent="0.2">
      <c r="A399" t="s">
        <v>437</v>
      </c>
      <c r="B399">
        <v>1</v>
      </c>
      <c r="D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S399">
        <v>0</v>
      </c>
      <c r="T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1</v>
      </c>
    </row>
    <row r="400" spans="1:57" x14ac:dyDescent="0.2">
      <c r="A400" t="s">
        <v>438</v>
      </c>
      <c r="B400">
        <v>0</v>
      </c>
      <c r="D400">
        <v>1</v>
      </c>
      <c r="H400">
        <v>0</v>
      </c>
      <c r="I400">
        <v>0</v>
      </c>
      <c r="J400">
        <v>0</v>
      </c>
      <c r="K400">
        <v>0</v>
      </c>
      <c r="L400">
        <v>0</v>
      </c>
      <c r="S400">
        <v>0</v>
      </c>
      <c r="T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1</v>
      </c>
    </row>
    <row r="401" spans="1:60" x14ac:dyDescent="0.2">
      <c r="A401" t="s">
        <v>439</v>
      </c>
      <c r="B401">
        <v>0</v>
      </c>
      <c r="D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S401">
        <v>0</v>
      </c>
      <c r="T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1</v>
      </c>
    </row>
    <row r="402" spans="1:60" x14ac:dyDescent="0.2">
      <c r="A402" t="s">
        <v>440</v>
      </c>
      <c r="B402">
        <v>0</v>
      </c>
      <c r="D402">
        <v>1</v>
      </c>
      <c r="H402">
        <v>0</v>
      </c>
      <c r="I402">
        <v>0</v>
      </c>
      <c r="J402">
        <v>0</v>
      </c>
      <c r="K402">
        <v>0</v>
      </c>
      <c r="L402">
        <v>0</v>
      </c>
      <c r="S402">
        <v>0</v>
      </c>
      <c r="T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1</v>
      </c>
    </row>
    <row r="403" spans="1:60" x14ac:dyDescent="0.2">
      <c r="A403" t="s">
        <v>441</v>
      </c>
      <c r="B403">
        <v>0</v>
      </c>
      <c r="D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S403">
        <v>0</v>
      </c>
      <c r="T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1</v>
      </c>
    </row>
    <row r="404" spans="1:60" x14ac:dyDescent="0.2">
      <c r="A404" s="1" t="s">
        <v>9</v>
      </c>
      <c r="BF404" t="s">
        <v>442</v>
      </c>
    </row>
    <row r="405" spans="1:60" x14ac:dyDescent="0.2">
      <c r="A405" s="5" t="s">
        <v>427</v>
      </c>
      <c r="B405">
        <v>1</v>
      </c>
      <c r="D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S405">
        <v>0</v>
      </c>
      <c r="T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2</v>
      </c>
    </row>
    <row r="406" spans="1:60" x14ac:dyDescent="0.2">
      <c r="A406" t="s">
        <v>444</v>
      </c>
      <c r="B406">
        <v>1</v>
      </c>
      <c r="D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S406">
        <v>0</v>
      </c>
      <c r="T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1</v>
      </c>
    </row>
    <row r="407" spans="1:60" x14ac:dyDescent="0.2">
      <c r="A407" t="s">
        <v>445</v>
      </c>
      <c r="B407">
        <v>0</v>
      </c>
      <c r="D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S407">
        <v>0</v>
      </c>
      <c r="T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1</v>
      </c>
    </row>
    <row r="408" spans="1:60" x14ac:dyDescent="0.2">
      <c r="A408" t="s">
        <v>446</v>
      </c>
      <c r="B408">
        <v>0</v>
      </c>
      <c r="D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S408">
        <v>0</v>
      </c>
      <c r="T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1</v>
      </c>
    </row>
    <row r="409" spans="1:60" x14ac:dyDescent="0.2">
      <c r="A409" t="s">
        <v>447</v>
      </c>
      <c r="B409">
        <v>0</v>
      </c>
      <c r="D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S409">
        <v>0</v>
      </c>
      <c r="T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1</v>
      </c>
    </row>
    <row r="410" spans="1:60" x14ac:dyDescent="0.2">
      <c r="A410" s="5" t="s">
        <v>194</v>
      </c>
      <c r="B410">
        <v>1</v>
      </c>
      <c r="D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S410">
        <v>0</v>
      </c>
      <c r="T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1</v>
      </c>
    </row>
    <row r="411" spans="1:60" x14ac:dyDescent="0.2">
      <c r="A411" t="s">
        <v>448</v>
      </c>
      <c r="B411">
        <v>0</v>
      </c>
      <c r="D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S411">
        <v>0</v>
      </c>
      <c r="T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1</v>
      </c>
    </row>
    <row r="412" spans="1:60" x14ac:dyDescent="0.2">
      <c r="A412" t="s">
        <v>54</v>
      </c>
      <c r="B412">
        <v>1</v>
      </c>
      <c r="D412">
        <v>1</v>
      </c>
      <c r="H412">
        <v>1</v>
      </c>
      <c r="I412">
        <v>1</v>
      </c>
      <c r="J412">
        <v>0</v>
      </c>
      <c r="K412">
        <v>1</v>
      </c>
      <c r="L412">
        <v>0</v>
      </c>
      <c r="S412">
        <v>0</v>
      </c>
      <c r="T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1</v>
      </c>
    </row>
    <row r="413" spans="1:60" x14ac:dyDescent="0.2">
      <c r="A413" s="1" t="s">
        <v>9</v>
      </c>
      <c r="BG413" t="s">
        <v>449</v>
      </c>
    </row>
    <row r="414" spans="1:60" x14ac:dyDescent="0.2">
      <c r="A414" t="s">
        <v>451</v>
      </c>
      <c r="B414">
        <v>0</v>
      </c>
      <c r="D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S414">
        <v>0</v>
      </c>
      <c r="T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2</v>
      </c>
    </row>
    <row r="415" spans="1:60" x14ac:dyDescent="0.2">
      <c r="A415" t="s">
        <v>452</v>
      </c>
      <c r="B415">
        <v>1</v>
      </c>
      <c r="D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S415">
        <v>0</v>
      </c>
      <c r="T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2</v>
      </c>
    </row>
    <row r="416" spans="1:60" x14ac:dyDescent="0.2">
      <c r="A416" s="1" t="s">
        <v>9</v>
      </c>
      <c r="BH416" t="s">
        <v>453</v>
      </c>
    </row>
    <row r="417" spans="1:62" x14ac:dyDescent="0.2">
      <c r="A417" t="s">
        <v>455</v>
      </c>
      <c r="B417">
        <v>1</v>
      </c>
      <c r="D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S417">
        <v>0</v>
      </c>
      <c r="T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2</v>
      </c>
    </row>
    <row r="418" spans="1:62" x14ac:dyDescent="0.2">
      <c r="A418" t="s">
        <v>456</v>
      </c>
      <c r="B418">
        <v>1</v>
      </c>
      <c r="D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S418">
        <v>0</v>
      </c>
      <c r="T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1</v>
      </c>
    </row>
    <row r="419" spans="1:62" x14ac:dyDescent="0.2">
      <c r="A419" t="s">
        <v>457</v>
      </c>
      <c r="B419">
        <v>0</v>
      </c>
      <c r="D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S419">
        <v>0</v>
      </c>
      <c r="T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1</v>
      </c>
    </row>
    <row r="420" spans="1:62" x14ac:dyDescent="0.2">
      <c r="A420" t="s">
        <v>458</v>
      </c>
      <c r="B420">
        <v>0</v>
      </c>
      <c r="D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S420">
        <v>0</v>
      </c>
      <c r="T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1</v>
      </c>
    </row>
    <row r="421" spans="1:62" x14ac:dyDescent="0.2">
      <c r="A421" t="s">
        <v>459</v>
      </c>
      <c r="B421">
        <v>1</v>
      </c>
      <c r="D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S421">
        <v>0</v>
      </c>
      <c r="T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1</v>
      </c>
    </row>
    <row r="422" spans="1:62" x14ac:dyDescent="0.2">
      <c r="A422" t="s">
        <v>460</v>
      </c>
      <c r="B422">
        <v>1</v>
      </c>
      <c r="D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S422">
        <v>0</v>
      </c>
      <c r="T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1</v>
      </c>
    </row>
    <row r="423" spans="1:62" x14ac:dyDescent="0.2">
      <c r="A423" t="s">
        <v>461</v>
      </c>
      <c r="B423">
        <v>0</v>
      </c>
      <c r="D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S423">
        <v>0</v>
      </c>
      <c r="T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1</v>
      </c>
    </row>
    <row r="424" spans="1:62" x14ac:dyDescent="0.2">
      <c r="A424" t="s">
        <v>462</v>
      </c>
      <c r="B424">
        <v>1</v>
      </c>
      <c r="D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S424">
        <v>0</v>
      </c>
      <c r="T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1</v>
      </c>
    </row>
    <row r="425" spans="1:62" x14ac:dyDescent="0.2">
      <c r="A425" s="1" t="s">
        <v>9</v>
      </c>
      <c r="BI425" t="s">
        <v>466</v>
      </c>
    </row>
    <row r="426" spans="1:62" x14ac:dyDescent="0.2">
      <c r="A426" t="s">
        <v>570</v>
      </c>
      <c r="B426">
        <v>1</v>
      </c>
      <c r="D426">
        <v>1</v>
      </c>
      <c r="H426">
        <v>0</v>
      </c>
      <c r="I426">
        <v>1</v>
      </c>
      <c r="J426">
        <v>1</v>
      </c>
      <c r="K426">
        <v>0</v>
      </c>
      <c r="L426">
        <v>0</v>
      </c>
      <c r="P426">
        <v>1</v>
      </c>
      <c r="R426">
        <v>1</v>
      </c>
      <c r="S426">
        <v>1</v>
      </c>
      <c r="T426">
        <v>1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2</v>
      </c>
    </row>
    <row r="427" spans="1:62" x14ac:dyDescent="0.2">
      <c r="A427" t="s">
        <v>54</v>
      </c>
      <c r="B427">
        <v>1</v>
      </c>
      <c r="D427">
        <v>1</v>
      </c>
      <c r="H427">
        <v>1</v>
      </c>
      <c r="I427">
        <v>1</v>
      </c>
      <c r="J427">
        <v>0</v>
      </c>
      <c r="K427">
        <v>1</v>
      </c>
      <c r="L427">
        <v>0</v>
      </c>
      <c r="S427">
        <v>0</v>
      </c>
      <c r="T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1</v>
      </c>
    </row>
    <row r="428" spans="1:62" x14ac:dyDescent="0.2">
      <c r="A428" t="s">
        <v>463</v>
      </c>
      <c r="B428">
        <v>0</v>
      </c>
      <c r="D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S428">
        <v>0</v>
      </c>
      <c r="T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1</v>
      </c>
    </row>
    <row r="429" spans="1:62" x14ac:dyDescent="0.2">
      <c r="A429" t="s">
        <v>464</v>
      </c>
      <c r="B429">
        <v>1</v>
      </c>
      <c r="D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S429">
        <v>0</v>
      </c>
      <c r="T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1</v>
      </c>
    </row>
    <row r="430" spans="1:62" x14ac:dyDescent="0.2">
      <c r="A430" t="s">
        <v>465</v>
      </c>
      <c r="B430">
        <v>0</v>
      </c>
      <c r="D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S430">
        <v>0</v>
      </c>
      <c r="T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1</v>
      </c>
    </row>
    <row r="431" spans="1:62" x14ac:dyDescent="0.2">
      <c r="A431" s="1" t="s">
        <v>9</v>
      </c>
      <c r="BJ431" t="s">
        <v>467</v>
      </c>
    </row>
    <row r="432" spans="1:62" x14ac:dyDescent="0.2">
      <c r="A432" t="s">
        <v>470</v>
      </c>
      <c r="B432">
        <v>1</v>
      </c>
      <c r="D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S432">
        <v>0</v>
      </c>
      <c r="T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2</v>
      </c>
    </row>
    <row r="433" spans="1:63" x14ac:dyDescent="0.2">
      <c r="A433" t="s">
        <v>471</v>
      </c>
      <c r="B433">
        <v>1</v>
      </c>
      <c r="D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S433">
        <v>0</v>
      </c>
      <c r="T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1</v>
      </c>
    </row>
    <row r="434" spans="1:63" x14ac:dyDescent="0.2">
      <c r="A434" t="s">
        <v>472</v>
      </c>
      <c r="B434">
        <v>1</v>
      </c>
      <c r="D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S434">
        <v>0</v>
      </c>
      <c r="T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1</v>
      </c>
    </row>
    <row r="435" spans="1:63" x14ac:dyDescent="0.2">
      <c r="A435" t="s">
        <v>473</v>
      </c>
      <c r="B435">
        <v>0</v>
      </c>
      <c r="D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S435">
        <v>0</v>
      </c>
      <c r="T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1</v>
      </c>
    </row>
    <row r="436" spans="1:63" x14ac:dyDescent="0.2">
      <c r="A436" t="s">
        <v>474</v>
      </c>
      <c r="B436">
        <v>1</v>
      </c>
      <c r="D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S436">
        <v>0</v>
      </c>
      <c r="T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1</v>
      </c>
    </row>
    <row r="437" spans="1:63" x14ac:dyDescent="0.2">
      <c r="A437" t="s">
        <v>475</v>
      </c>
      <c r="B437">
        <v>0</v>
      </c>
      <c r="D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S437">
        <v>0</v>
      </c>
      <c r="T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1</v>
      </c>
    </row>
    <row r="438" spans="1:63" x14ac:dyDescent="0.2">
      <c r="A438" t="s">
        <v>476</v>
      </c>
      <c r="B438">
        <v>1</v>
      </c>
      <c r="D438">
        <v>1</v>
      </c>
      <c r="H438">
        <v>0</v>
      </c>
      <c r="I438">
        <v>0</v>
      </c>
      <c r="J438">
        <v>0</v>
      </c>
      <c r="K438">
        <v>0</v>
      </c>
      <c r="L438">
        <v>0</v>
      </c>
      <c r="S438">
        <v>1</v>
      </c>
      <c r="T438">
        <v>1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1</v>
      </c>
    </row>
    <row r="439" spans="1:63" x14ac:dyDescent="0.2">
      <c r="A439" t="s">
        <v>477</v>
      </c>
      <c r="B439">
        <v>0</v>
      </c>
      <c r="D439">
        <v>1</v>
      </c>
      <c r="H439">
        <v>1</v>
      </c>
      <c r="I439">
        <v>0</v>
      </c>
      <c r="J439">
        <v>1</v>
      </c>
      <c r="K439">
        <v>0</v>
      </c>
      <c r="L439">
        <v>0</v>
      </c>
      <c r="S439">
        <v>0</v>
      </c>
      <c r="T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1</v>
      </c>
    </row>
    <row r="440" spans="1:63" x14ac:dyDescent="0.2">
      <c r="A440" s="1" t="s">
        <v>9</v>
      </c>
      <c r="BK440" t="s">
        <v>478</v>
      </c>
    </row>
    <row r="441" spans="1:63" x14ac:dyDescent="0.2">
      <c r="A441" t="s">
        <v>480</v>
      </c>
      <c r="B441">
        <v>1</v>
      </c>
      <c r="D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S441">
        <v>0</v>
      </c>
      <c r="T441">
        <v>0</v>
      </c>
    </row>
    <row r="442" spans="1:63" x14ac:dyDescent="0.2">
      <c r="A442" t="s">
        <v>481</v>
      </c>
      <c r="B442">
        <v>0</v>
      </c>
      <c r="D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S442">
        <v>0</v>
      </c>
      <c r="T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2</v>
      </c>
    </row>
    <row r="443" spans="1:63" x14ac:dyDescent="0.2">
      <c r="A443" t="s">
        <v>482</v>
      </c>
      <c r="B443">
        <v>0</v>
      </c>
      <c r="D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S443">
        <v>0</v>
      </c>
      <c r="T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1</v>
      </c>
    </row>
    <row r="444" spans="1:63" x14ac:dyDescent="0.2">
      <c r="A444" t="s">
        <v>483</v>
      </c>
      <c r="B444">
        <v>1</v>
      </c>
      <c r="D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S444">
        <v>0</v>
      </c>
      <c r="T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1</v>
      </c>
    </row>
    <row r="445" spans="1:63" x14ac:dyDescent="0.2">
      <c r="A445" t="s">
        <v>484</v>
      </c>
      <c r="B445">
        <v>1</v>
      </c>
      <c r="D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S445">
        <v>0</v>
      </c>
      <c r="T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1</v>
      </c>
    </row>
    <row r="446" spans="1:63" x14ac:dyDescent="0.2">
      <c r="A446" t="s">
        <v>485</v>
      </c>
      <c r="B446">
        <v>0</v>
      </c>
      <c r="D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S446">
        <v>0</v>
      </c>
      <c r="T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1</v>
      </c>
    </row>
    <row r="447" spans="1:63" x14ac:dyDescent="0.2">
      <c r="A447" t="s">
        <v>486</v>
      </c>
      <c r="B447">
        <v>1</v>
      </c>
      <c r="D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S447">
        <v>0</v>
      </c>
      <c r="T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1</v>
      </c>
    </row>
    <row r="448" spans="1:63" x14ac:dyDescent="0.2">
      <c r="A448" t="s">
        <v>487</v>
      </c>
      <c r="B448">
        <v>0</v>
      </c>
      <c r="D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S448">
        <v>0</v>
      </c>
      <c r="T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1</v>
      </c>
    </row>
    <row r="449" spans="1:65" x14ac:dyDescent="0.2">
      <c r="A449" t="s">
        <v>488</v>
      </c>
      <c r="B449">
        <v>0</v>
      </c>
      <c r="D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S449">
        <v>0</v>
      </c>
      <c r="T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1</v>
      </c>
    </row>
    <row r="450" spans="1:65" x14ac:dyDescent="0.2">
      <c r="A450" s="1" t="s">
        <v>9</v>
      </c>
      <c r="BL450" s="2" t="s">
        <v>489</v>
      </c>
    </row>
    <row r="451" spans="1:65" x14ac:dyDescent="0.2">
      <c r="A451" t="s">
        <v>447</v>
      </c>
      <c r="B451">
        <v>0</v>
      </c>
      <c r="D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S451">
        <v>0</v>
      </c>
      <c r="T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2</v>
      </c>
    </row>
    <row r="452" spans="1:65" x14ac:dyDescent="0.2">
      <c r="A452" t="s">
        <v>491</v>
      </c>
      <c r="B452">
        <v>0</v>
      </c>
      <c r="D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S452">
        <v>0</v>
      </c>
      <c r="T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1</v>
      </c>
    </row>
    <row r="453" spans="1:65" x14ac:dyDescent="0.2">
      <c r="A453" t="s">
        <v>492</v>
      </c>
      <c r="B453">
        <v>1</v>
      </c>
      <c r="D453">
        <v>1</v>
      </c>
      <c r="H453">
        <v>0</v>
      </c>
      <c r="I453">
        <v>0</v>
      </c>
      <c r="J453">
        <v>0</v>
      </c>
      <c r="K453">
        <v>0</v>
      </c>
      <c r="L453">
        <v>0</v>
      </c>
      <c r="S453">
        <v>0</v>
      </c>
      <c r="T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1</v>
      </c>
    </row>
    <row r="454" spans="1:65" x14ac:dyDescent="0.2">
      <c r="A454" t="s">
        <v>493</v>
      </c>
      <c r="B454">
        <v>0</v>
      </c>
      <c r="D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S454">
        <v>0</v>
      </c>
      <c r="T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1</v>
      </c>
    </row>
    <row r="455" spans="1:65" x14ac:dyDescent="0.2">
      <c r="A455" t="s">
        <v>494</v>
      </c>
      <c r="B455">
        <v>1</v>
      </c>
      <c r="D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S455">
        <v>0</v>
      </c>
      <c r="T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1</v>
      </c>
    </row>
    <row r="456" spans="1:65" x14ac:dyDescent="0.2">
      <c r="A456" t="s">
        <v>495</v>
      </c>
      <c r="B456">
        <v>1</v>
      </c>
      <c r="D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S456">
        <v>0</v>
      </c>
      <c r="T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1</v>
      </c>
    </row>
    <row r="457" spans="1:65" x14ac:dyDescent="0.2">
      <c r="A457" t="s">
        <v>496</v>
      </c>
      <c r="B457">
        <v>1</v>
      </c>
      <c r="D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S457">
        <v>0</v>
      </c>
      <c r="T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1</v>
      </c>
    </row>
    <row r="458" spans="1:65" x14ac:dyDescent="0.2">
      <c r="A458" t="s">
        <v>497</v>
      </c>
      <c r="B458">
        <v>1</v>
      </c>
      <c r="D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S458">
        <v>0</v>
      </c>
      <c r="T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1</v>
      </c>
    </row>
    <row r="459" spans="1:65" x14ac:dyDescent="0.2">
      <c r="A459" t="s">
        <v>498</v>
      </c>
      <c r="B459">
        <v>0</v>
      </c>
      <c r="D459">
        <v>1</v>
      </c>
      <c r="H459">
        <v>0</v>
      </c>
      <c r="I459">
        <v>0</v>
      </c>
      <c r="J459">
        <v>0</v>
      </c>
      <c r="K459">
        <v>0</v>
      </c>
      <c r="L459">
        <v>0</v>
      </c>
      <c r="S459">
        <v>0</v>
      </c>
      <c r="T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1</v>
      </c>
    </row>
    <row r="460" spans="1:65" x14ac:dyDescent="0.2">
      <c r="A460" t="s">
        <v>499</v>
      </c>
      <c r="B460">
        <v>1</v>
      </c>
      <c r="D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S460">
        <v>0</v>
      </c>
      <c r="T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1</v>
      </c>
    </row>
    <row r="461" spans="1:65" x14ac:dyDescent="0.2">
      <c r="A461" s="1" t="s">
        <v>9</v>
      </c>
      <c r="BM461" s="2" t="s">
        <v>500</v>
      </c>
    </row>
    <row r="462" spans="1:65" x14ac:dyDescent="0.2">
      <c r="A462" t="s">
        <v>135</v>
      </c>
      <c r="B462">
        <v>0</v>
      </c>
      <c r="D462">
        <v>1</v>
      </c>
      <c r="H462">
        <v>0</v>
      </c>
      <c r="I462">
        <v>0</v>
      </c>
      <c r="J462">
        <v>0</v>
      </c>
      <c r="K462">
        <v>0</v>
      </c>
      <c r="L462">
        <v>0</v>
      </c>
      <c r="S462">
        <v>0</v>
      </c>
      <c r="T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2</v>
      </c>
    </row>
    <row r="463" spans="1:65" x14ac:dyDescent="0.2">
      <c r="A463" t="s">
        <v>502</v>
      </c>
      <c r="B463">
        <v>1</v>
      </c>
      <c r="D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S463">
        <v>0</v>
      </c>
      <c r="T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1</v>
      </c>
    </row>
    <row r="464" spans="1:65" x14ac:dyDescent="0.2">
      <c r="A464" t="s">
        <v>503</v>
      </c>
      <c r="B464">
        <v>0</v>
      </c>
      <c r="D464">
        <v>0</v>
      </c>
      <c r="H464">
        <f>SUM(N443)</f>
        <v>0</v>
      </c>
      <c r="I464">
        <v>0</v>
      </c>
      <c r="J464">
        <v>0</v>
      </c>
      <c r="K464">
        <v>0</v>
      </c>
      <c r="L464">
        <v>0</v>
      </c>
      <c r="S464">
        <v>0</v>
      </c>
      <c r="T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1</v>
      </c>
    </row>
    <row r="465" spans="1:66" x14ac:dyDescent="0.2">
      <c r="A465" t="s">
        <v>505</v>
      </c>
      <c r="B465">
        <v>1</v>
      </c>
      <c r="D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S465">
        <v>0</v>
      </c>
      <c r="T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1</v>
      </c>
    </row>
    <row r="466" spans="1:66" x14ac:dyDescent="0.2">
      <c r="A466" t="s">
        <v>504</v>
      </c>
      <c r="B466">
        <v>1</v>
      </c>
      <c r="D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S466">
        <v>0</v>
      </c>
      <c r="T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1</v>
      </c>
    </row>
    <row r="467" spans="1:66" x14ac:dyDescent="0.2">
      <c r="A467" t="s">
        <v>506</v>
      </c>
      <c r="B467">
        <v>0</v>
      </c>
      <c r="D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S467">
        <v>0</v>
      </c>
      <c r="T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1</v>
      </c>
    </row>
    <row r="468" spans="1:66" x14ac:dyDescent="0.2">
      <c r="A468" t="s">
        <v>507</v>
      </c>
      <c r="B468">
        <v>1</v>
      </c>
      <c r="D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S468">
        <v>0</v>
      </c>
      <c r="T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1</v>
      </c>
    </row>
    <row r="469" spans="1:66" x14ac:dyDescent="0.2">
      <c r="A469" t="s">
        <v>508</v>
      </c>
      <c r="B469">
        <v>0</v>
      </c>
      <c r="D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S469">
        <v>0</v>
      </c>
      <c r="T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1</v>
      </c>
    </row>
    <row r="470" spans="1:66" x14ac:dyDescent="0.2">
      <c r="A470" t="s">
        <v>509</v>
      </c>
      <c r="B470">
        <v>1</v>
      </c>
      <c r="D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S470">
        <v>0</v>
      </c>
      <c r="T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1</v>
      </c>
    </row>
    <row r="471" spans="1:66" x14ac:dyDescent="0.2">
      <c r="A471" t="s">
        <v>510</v>
      </c>
      <c r="B471">
        <v>0</v>
      </c>
      <c r="D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S471">
        <v>0</v>
      </c>
      <c r="T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1</v>
      </c>
    </row>
    <row r="472" spans="1:66" x14ac:dyDescent="0.2">
      <c r="A472" t="s">
        <v>511</v>
      </c>
      <c r="B472">
        <v>1</v>
      </c>
      <c r="D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S472">
        <v>0</v>
      </c>
      <c r="T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1</v>
      </c>
    </row>
    <row r="473" spans="1:66" x14ac:dyDescent="0.2">
      <c r="A473" t="s">
        <v>512</v>
      </c>
      <c r="B473">
        <v>1</v>
      </c>
      <c r="D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S473">
        <v>0</v>
      </c>
      <c r="T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1</v>
      </c>
    </row>
    <row r="474" spans="1:66" x14ac:dyDescent="0.2">
      <c r="A474" t="s">
        <v>513</v>
      </c>
      <c r="B474">
        <v>0</v>
      </c>
      <c r="D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S474">
        <v>0</v>
      </c>
      <c r="T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1</v>
      </c>
    </row>
    <row r="475" spans="1:66" x14ac:dyDescent="0.2">
      <c r="A475" t="s">
        <v>514</v>
      </c>
      <c r="B475">
        <v>1</v>
      </c>
      <c r="D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S475">
        <v>0</v>
      </c>
      <c r="T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1</v>
      </c>
    </row>
    <row r="476" spans="1:66" x14ac:dyDescent="0.2">
      <c r="A476" t="s">
        <v>515</v>
      </c>
      <c r="B476">
        <v>0</v>
      </c>
      <c r="D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S476">
        <v>0</v>
      </c>
      <c r="T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1</v>
      </c>
    </row>
    <row r="477" spans="1:66" x14ac:dyDescent="0.2">
      <c r="A477" t="s">
        <v>516</v>
      </c>
      <c r="B477">
        <v>1</v>
      </c>
      <c r="D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S477">
        <v>0</v>
      </c>
      <c r="T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1</v>
      </c>
    </row>
    <row r="478" spans="1:66" x14ac:dyDescent="0.2">
      <c r="A478" s="1" t="s">
        <v>9</v>
      </c>
      <c r="BN478" s="2" t="s">
        <v>525</v>
      </c>
    </row>
    <row r="479" spans="1:66" x14ac:dyDescent="0.2">
      <c r="A479" t="s">
        <v>517</v>
      </c>
      <c r="B479">
        <v>0</v>
      </c>
      <c r="D479">
        <v>1</v>
      </c>
      <c r="H479">
        <v>1</v>
      </c>
      <c r="I479">
        <v>0</v>
      </c>
      <c r="J479">
        <v>0</v>
      </c>
      <c r="K479">
        <v>0</v>
      </c>
      <c r="L479">
        <v>0</v>
      </c>
      <c r="P479">
        <v>1</v>
      </c>
      <c r="R479">
        <v>1</v>
      </c>
      <c r="S479">
        <v>0</v>
      </c>
      <c r="T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2</v>
      </c>
    </row>
    <row r="480" spans="1:66" x14ac:dyDescent="0.2">
      <c r="A480" t="s">
        <v>518</v>
      </c>
      <c r="B480">
        <v>1</v>
      </c>
      <c r="D480">
        <v>1</v>
      </c>
      <c r="H480">
        <v>0</v>
      </c>
      <c r="I480">
        <v>0</v>
      </c>
      <c r="J480">
        <v>0</v>
      </c>
      <c r="K480">
        <v>0</v>
      </c>
      <c r="L480">
        <v>0</v>
      </c>
      <c r="S480">
        <v>0</v>
      </c>
      <c r="T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1</v>
      </c>
    </row>
    <row r="481" spans="1:67" x14ac:dyDescent="0.2">
      <c r="A481" t="s">
        <v>519</v>
      </c>
      <c r="B481">
        <v>0</v>
      </c>
      <c r="D481">
        <v>1</v>
      </c>
      <c r="H481">
        <v>0</v>
      </c>
      <c r="I481">
        <v>0</v>
      </c>
      <c r="J481">
        <v>0</v>
      </c>
      <c r="K481">
        <v>0</v>
      </c>
      <c r="L481">
        <v>0</v>
      </c>
      <c r="S481">
        <v>0</v>
      </c>
      <c r="T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1</v>
      </c>
    </row>
    <row r="482" spans="1:67" x14ac:dyDescent="0.2">
      <c r="A482" t="s">
        <v>53</v>
      </c>
      <c r="B482">
        <v>0</v>
      </c>
      <c r="D482">
        <v>1</v>
      </c>
      <c r="H482">
        <v>0</v>
      </c>
      <c r="I482">
        <v>0</v>
      </c>
      <c r="J482">
        <v>0</v>
      </c>
      <c r="K482">
        <v>1</v>
      </c>
      <c r="L482">
        <v>1</v>
      </c>
      <c r="S482">
        <v>0</v>
      </c>
      <c r="T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1</v>
      </c>
    </row>
    <row r="483" spans="1:67" x14ac:dyDescent="0.2">
      <c r="A483" t="s">
        <v>520</v>
      </c>
      <c r="B483">
        <v>0</v>
      </c>
      <c r="D483">
        <v>1</v>
      </c>
      <c r="H483">
        <v>0</v>
      </c>
      <c r="I483">
        <v>0</v>
      </c>
      <c r="J483">
        <v>0</v>
      </c>
      <c r="K483">
        <v>0</v>
      </c>
      <c r="L483">
        <v>0</v>
      </c>
      <c r="S483">
        <v>0</v>
      </c>
      <c r="T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1</v>
      </c>
    </row>
    <row r="484" spans="1:67" x14ac:dyDescent="0.2">
      <c r="A484" t="s">
        <v>521</v>
      </c>
      <c r="B484">
        <v>1</v>
      </c>
      <c r="D484">
        <v>1</v>
      </c>
      <c r="H484">
        <v>0</v>
      </c>
      <c r="I484">
        <v>0</v>
      </c>
      <c r="J484">
        <v>0</v>
      </c>
      <c r="K484">
        <v>1</v>
      </c>
      <c r="L484">
        <v>0</v>
      </c>
      <c r="S484">
        <v>0</v>
      </c>
      <c r="T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1</v>
      </c>
    </row>
    <row r="485" spans="1:67" x14ac:dyDescent="0.2">
      <c r="A485" t="s">
        <v>522</v>
      </c>
      <c r="B485">
        <v>1</v>
      </c>
      <c r="D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S485">
        <v>0</v>
      </c>
      <c r="T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1</v>
      </c>
    </row>
    <row r="486" spans="1:67" x14ac:dyDescent="0.2">
      <c r="A486" t="s">
        <v>523</v>
      </c>
      <c r="B486">
        <v>1</v>
      </c>
      <c r="D486">
        <v>1</v>
      </c>
      <c r="H486">
        <v>0</v>
      </c>
      <c r="I486">
        <v>0</v>
      </c>
      <c r="J486">
        <v>0</v>
      </c>
      <c r="K486">
        <v>0</v>
      </c>
      <c r="L486">
        <v>0</v>
      </c>
      <c r="S486">
        <v>1</v>
      </c>
      <c r="T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1</v>
      </c>
    </row>
    <row r="487" spans="1:67" x14ac:dyDescent="0.2">
      <c r="A487" s="1" t="s">
        <v>9</v>
      </c>
      <c r="BO487" s="2" t="s">
        <v>527</v>
      </c>
    </row>
    <row r="488" spans="1:67" x14ac:dyDescent="0.2">
      <c r="A488" s="8" t="s">
        <v>528</v>
      </c>
      <c r="B488">
        <v>1</v>
      </c>
      <c r="D488">
        <v>1</v>
      </c>
      <c r="H488">
        <v>1</v>
      </c>
      <c r="I488">
        <v>0</v>
      </c>
      <c r="J488">
        <v>1</v>
      </c>
      <c r="K488">
        <v>0</v>
      </c>
      <c r="L488">
        <v>0</v>
      </c>
      <c r="P488">
        <v>1</v>
      </c>
      <c r="R488">
        <v>1</v>
      </c>
      <c r="S488">
        <v>1</v>
      </c>
      <c r="T488">
        <v>1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2</v>
      </c>
    </row>
    <row r="489" spans="1:67" x14ac:dyDescent="0.2">
      <c r="A489" s="8" t="s">
        <v>529</v>
      </c>
      <c r="B489">
        <v>0</v>
      </c>
      <c r="D489">
        <v>1</v>
      </c>
      <c r="H489">
        <v>1</v>
      </c>
      <c r="I489">
        <v>0</v>
      </c>
      <c r="J489">
        <v>0</v>
      </c>
      <c r="K489">
        <v>0</v>
      </c>
      <c r="L489">
        <v>0</v>
      </c>
      <c r="S489">
        <v>0</v>
      </c>
      <c r="T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1</v>
      </c>
    </row>
    <row r="490" spans="1:67" x14ac:dyDescent="0.2">
      <c r="A490" t="s">
        <v>530</v>
      </c>
      <c r="B490">
        <v>1</v>
      </c>
      <c r="D490">
        <v>1</v>
      </c>
      <c r="H490">
        <v>0</v>
      </c>
      <c r="I490">
        <v>0</v>
      </c>
      <c r="J490">
        <v>0</v>
      </c>
      <c r="K490">
        <v>1</v>
      </c>
      <c r="L490">
        <v>0</v>
      </c>
      <c r="S490">
        <v>0</v>
      </c>
      <c r="T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1</v>
      </c>
    </row>
    <row r="491" spans="1:67" x14ac:dyDescent="0.2">
      <c r="A491" s="8" t="s">
        <v>531</v>
      </c>
      <c r="B491">
        <v>1</v>
      </c>
      <c r="D491">
        <v>1</v>
      </c>
      <c r="H491">
        <v>0</v>
      </c>
      <c r="I491">
        <v>0</v>
      </c>
      <c r="J491">
        <v>0</v>
      </c>
      <c r="K491">
        <v>1</v>
      </c>
      <c r="L491">
        <v>0</v>
      </c>
      <c r="S491">
        <v>0</v>
      </c>
      <c r="T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1</v>
      </c>
    </row>
    <row r="492" spans="1:67" x14ac:dyDescent="0.2">
      <c r="A492" s="8" t="s">
        <v>532</v>
      </c>
      <c r="B492">
        <v>1</v>
      </c>
      <c r="D492">
        <v>1</v>
      </c>
      <c r="H492" t="s">
        <v>109</v>
      </c>
      <c r="S492">
        <v>0</v>
      </c>
      <c r="T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1</v>
      </c>
    </row>
    <row r="493" spans="1:67" x14ac:dyDescent="0.2">
      <c r="A493" s="8" t="s">
        <v>533</v>
      </c>
      <c r="B493">
        <v>1</v>
      </c>
      <c r="D493">
        <v>1</v>
      </c>
      <c r="H493">
        <v>0</v>
      </c>
      <c r="I493">
        <v>0</v>
      </c>
      <c r="J493">
        <v>0</v>
      </c>
      <c r="K493">
        <v>1</v>
      </c>
      <c r="L493">
        <v>1</v>
      </c>
      <c r="S493">
        <v>0</v>
      </c>
      <c r="T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1</v>
      </c>
    </row>
    <row r="494" spans="1:67" x14ac:dyDescent="0.2">
      <c r="A494" s="8" t="s">
        <v>534</v>
      </c>
      <c r="B494">
        <v>0</v>
      </c>
      <c r="D494">
        <v>1</v>
      </c>
      <c r="H494">
        <v>0</v>
      </c>
      <c r="I494">
        <v>0</v>
      </c>
      <c r="J494">
        <v>0</v>
      </c>
      <c r="K494">
        <v>0</v>
      </c>
      <c r="L494">
        <v>0</v>
      </c>
      <c r="S494">
        <v>0</v>
      </c>
      <c r="T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1</v>
      </c>
    </row>
    <row r="495" spans="1:67" x14ac:dyDescent="0.2">
      <c r="A495" s="8" t="s">
        <v>535</v>
      </c>
      <c r="B495">
        <v>1</v>
      </c>
      <c r="D495">
        <v>1</v>
      </c>
      <c r="H495">
        <v>1</v>
      </c>
      <c r="I495">
        <v>0</v>
      </c>
      <c r="J495">
        <v>0</v>
      </c>
      <c r="K495">
        <v>0</v>
      </c>
      <c r="L495">
        <v>0</v>
      </c>
      <c r="S495">
        <v>0</v>
      </c>
      <c r="T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1</v>
      </c>
    </row>
    <row r="496" spans="1:67" x14ac:dyDescent="0.2">
      <c r="A496" s="8" t="s">
        <v>536</v>
      </c>
      <c r="B496">
        <v>0</v>
      </c>
      <c r="D496">
        <v>1</v>
      </c>
      <c r="H496">
        <v>0</v>
      </c>
      <c r="I496">
        <v>0</v>
      </c>
      <c r="J496">
        <v>0</v>
      </c>
      <c r="K496">
        <v>0</v>
      </c>
      <c r="L496">
        <v>1</v>
      </c>
      <c r="S496">
        <v>0</v>
      </c>
      <c r="T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1</v>
      </c>
    </row>
    <row r="497" spans="1:69" x14ac:dyDescent="0.2">
      <c r="A497" s="8" t="s">
        <v>537</v>
      </c>
      <c r="B497">
        <v>1</v>
      </c>
      <c r="D497">
        <v>1</v>
      </c>
      <c r="H497">
        <v>0</v>
      </c>
      <c r="I497">
        <v>0</v>
      </c>
      <c r="J497">
        <v>0</v>
      </c>
      <c r="K497">
        <v>0</v>
      </c>
      <c r="L497">
        <v>0</v>
      </c>
      <c r="S497">
        <v>0</v>
      </c>
      <c r="T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1</v>
      </c>
    </row>
    <row r="498" spans="1:69" x14ac:dyDescent="0.2">
      <c r="A498" s="8" t="s">
        <v>538</v>
      </c>
      <c r="B498">
        <v>0</v>
      </c>
      <c r="D498">
        <v>1</v>
      </c>
      <c r="H498">
        <v>0</v>
      </c>
      <c r="I498">
        <v>0</v>
      </c>
      <c r="J498">
        <v>0</v>
      </c>
      <c r="K498">
        <v>0</v>
      </c>
      <c r="L498">
        <v>0</v>
      </c>
      <c r="S498">
        <v>0</v>
      </c>
      <c r="T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1</v>
      </c>
    </row>
    <row r="499" spans="1:69" x14ac:dyDescent="0.2">
      <c r="A499" s="8" t="s">
        <v>539</v>
      </c>
      <c r="B499">
        <v>0</v>
      </c>
      <c r="D499">
        <v>1</v>
      </c>
      <c r="H499">
        <v>0</v>
      </c>
      <c r="I499">
        <v>0</v>
      </c>
      <c r="J499">
        <v>0</v>
      </c>
      <c r="K499">
        <v>0</v>
      </c>
      <c r="L499">
        <v>0</v>
      </c>
      <c r="S499">
        <v>0</v>
      </c>
      <c r="T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1</v>
      </c>
    </row>
    <row r="500" spans="1:69" x14ac:dyDescent="0.2">
      <c r="A500" s="8" t="s">
        <v>540</v>
      </c>
      <c r="B500">
        <v>0</v>
      </c>
      <c r="D500">
        <v>1</v>
      </c>
      <c r="H500">
        <v>0</v>
      </c>
      <c r="I500">
        <v>0</v>
      </c>
      <c r="J500">
        <v>0</v>
      </c>
      <c r="K500">
        <v>0</v>
      </c>
      <c r="L500">
        <v>0</v>
      </c>
      <c r="S500">
        <v>0</v>
      </c>
      <c r="T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1</v>
      </c>
    </row>
    <row r="501" spans="1:69" x14ac:dyDescent="0.2">
      <c r="A501" s="8" t="s">
        <v>541</v>
      </c>
      <c r="B501">
        <v>0</v>
      </c>
      <c r="D501">
        <v>1</v>
      </c>
      <c r="H501">
        <v>0</v>
      </c>
      <c r="I501">
        <v>0</v>
      </c>
      <c r="J501">
        <v>0</v>
      </c>
      <c r="K501">
        <v>0</v>
      </c>
      <c r="L501">
        <v>0</v>
      </c>
      <c r="S501">
        <v>0</v>
      </c>
      <c r="T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1</v>
      </c>
    </row>
    <row r="502" spans="1:69" x14ac:dyDescent="0.2">
      <c r="A502" s="1" t="s">
        <v>9</v>
      </c>
      <c r="BP502" s="2" t="s">
        <v>561</v>
      </c>
    </row>
    <row r="503" spans="1:69" x14ac:dyDescent="0.2">
      <c r="A503" s="8" t="s">
        <v>550</v>
      </c>
      <c r="B503">
        <v>0</v>
      </c>
      <c r="D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S503">
        <v>1</v>
      </c>
      <c r="T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2</v>
      </c>
    </row>
    <row r="504" spans="1:69" x14ac:dyDescent="0.2">
      <c r="A504" s="8" t="s">
        <v>552</v>
      </c>
      <c r="B504">
        <v>0</v>
      </c>
      <c r="D504">
        <v>1</v>
      </c>
      <c r="H504">
        <v>0</v>
      </c>
      <c r="I504">
        <v>0</v>
      </c>
      <c r="J504">
        <v>0</v>
      </c>
      <c r="K504">
        <v>0</v>
      </c>
      <c r="L504">
        <v>0</v>
      </c>
      <c r="S504">
        <v>0</v>
      </c>
      <c r="T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1</v>
      </c>
    </row>
    <row r="505" spans="1:69" x14ac:dyDescent="0.2">
      <c r="A505" s="8" t="s">
        <v>553</v>
      </c>
      <c r="B505">
        <v>1</v>
      </c>
      <c r="D505">
        <v>1</v>
      </c>
      <c r="H505">
        <v>0</v>
      </c>
      <c r="I505">
        <v>0</v>
      </c>
      <c r="J505">
        <v>0</v>
      </c>
      <c r="K505">
        <v>0</v>
      </c>
      <c r="L505">
        <v>0</v>
      </c>
      <c r="S505">
        <v>0</v>
      </c>
      <c r="T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1</v>
      </c>
    </row>
    <row r="506" spans="1:69" x14ac:dyDescent="0.2">
      <c r="A506" s="8" t="s">
        <v>554</v>
      </c>
      <c r="B506">
        <v>1</v>
      </c>
      <c r="D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S506">
        <v>0</v>
      </c>
      <c r="T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1</v>
      </c>
    </row>
    <row r="507" spans="1:69" x14ac:dyDescent="0.2">
      <c r="A507" s="8" t="s">
        <v>555</v>
      </c>
      <c r="B507">
        <v>0</v>
      </c>
      <c r="D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S507">
        <v>0</v>
      </c>
      <c r="T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1</v>
      </c>
    </row>
    <row r="508" spans="1:69" x14ac:dyDescent="0.2">
      <c r="A508" s="8" t="s">
        <v>556</v>
      </c>
      <c r="B508">
        <v>1</v>
      </c>
      <c r="D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S508">
        <v>0</v>
      </c>
      <c r="T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1</v>
      </c>
    </row>
    <row r="509" spans="1:69" x14ac:dyDescent="0.2">
      <c r="A509" s="8" t="s">
        <v>557</v>
      </c>
      <c r="B509">
        <v>1</v>
      </c>
      <c r="D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S509">
        <v>0</v>
      </c>
      <c r="T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1</v>
      </c>
    </row>
    <row r="510" spans="1:69" x14ac:dyDescent="0.2">
      <c r="A510" s="8" t="s">
        <v>558</v>
      </c>
      <c r="B510">
        <v>0</v>
      </c>
      <c r="D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S510">
        <v>0</v>
      </c>
      <c r="T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1</v>
      </c>
    </row>
    <row r="511" spans="1:69" x14ac:dyDescent="0.2">
      <c r="A511" s="8" t="s">
        <v>559</v>
      </c>
      <c r="B511">
        <v>0</v>
      </c>
      <c r="D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S511">
        <v>0</v>
      </c>
      <c r="T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1</v>
      </c>
    </row>
    <row r="512" spans="1:69" x14ac:dyDescent="0.2">
      <c r="A512" s="8" t="s">
        <v>560</v>
      </c>
      <c r="B512">
        <v>0</v>
      </c>
      <c r="D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1</v>
      </c>
      <c r="BQ512" s="2" t="s">
        <v>551</v>
      </c>
    </row>
    <row r="513" spans="1:69" x14ac:dyDescent="0.2">
      <c r="A513" s="1" t="s">
        <v>9</v>
      </c>
    </row>
    <row r="514" spans="1:69" x14ac:dyDescent="0.2">
      <c r="A514" s="8" t="s">
        <v>247</v>
      </c>
      <c r="B514">
        <v>1</v>
      </c>
      <c r="D514">
        <v>1</v>
      </c>
      <c r="H514">
        <v>0</v>
      </c>
      <c r="I514">
        <v>1</v>
      </c>
      <c r="J514">
        <v>0</v>
      </c>
      <c r="K514">
        <v>0</v>
      </c>
      <c r="L514">
        <v>1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2</v>
      </c>
    </row>
    <row r="515" spans="1:69" x14ac:dyDescent="0.2">
      <c r="A515" s="8" t="s">
        <v>562</v>
      </c>
      <c r="B515">
        <v>1</v>
      </c>
      <c r="D515">
        <v>1</v>
      </c>
      <c r="H515">
        <v>0</v>
      </c>
      <c r="I515">
        <v>1</v>
      </c>
      <c r="J515">
        <v>0</v>
      </c>
      <c r="K515">
        <v>1</v>
      </c>
      <c r="L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1</v>
      </c>
    </row>
    <row r="516" spans="1:69" x14ac:dyDescent="0.2">
      <c r="A516" s="8" t="s">
        <v>563</v>
      </c>
      <c r="B516">
        <v>1</v>
      </c>
      <c r="D516">
        <v>1</v>
      </c>
      <c r="H516">
        <v>0</v>
      </c>
      <c r="I516">
        <v>0</v>
      </c>
      <c r="J516">
        <v>0</v>
      </c>
      <c r="K516">
        <v>0</v>
      </c>
      <c r="L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1</v>
      </c>
    </row>
    <row r="517" spans="1:69" x14ac:dyDescent="0.2">
      <c r="A517" s="8" t="s">
        <v>564</v>
      </c>
      <c r="B517">
        <v>0</v>
      </c>
      <c r="D517">
        <v>1</v>
      </c>
      <c r="H517">
        <v>0</v>
      </c>
      <c r="I517">
        <v>0</v>
      </c>
      <c r="J517">
        <v>0</v>
      </c>
      <c r="K517">
        <v>0</v>
      </c>
      <c r="L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1</v>
      </c>
    </row>
    <row r="518" spans="1:69" x14ac:dyDescent="0.2">
      <c r="A518" s="8" t="s">
        <v>565</v>
      </c>
      <c r="B518">
        <v>1</v>
      </c>
      <c r="D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1</v>
      </c>
    </row>
    <row r="519" spans="1:69" x14ac:dyDescent="0.2">
      <c r="A519" s="8" t="s">
        <v>566</v>
      </c>
      <c r="B519">
        <v>0</v>
      </c>
      <c r="D519">
        <v>1</v>
      </c>
      <c r="H519">
        <v>0</v>
      </c>
      <c r="I519">
        <v>0</v>
      </c>
      <c r="J519">
        <v>0</v>
      </c>
      <c r="K519">
        <v>0</v>
      </c>
      <c r="L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1</v>
      </c>
    </row>
    <row r="520" spans="1:69" x14ac:dyDescent="0.2">
      <c r="A520" s="8" t="s">
        <v>567</v>
      </c>
      <c r="B520">
        <v>0</v>
      </c>
      <c r="D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1</v>
      </c>
    </row>
    <row r="521" spans="1:69" x14ac:dyDescent="0.2">
      <c r="A521" s="8" t="s">
        <v>568</v>
      </c>
      <c r="B521">
        <v>0</v>
      </c>
      <c r="D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1</v>
      </c>
    </row>
  </sheetData>
  <hyperlinks>
    <hyperlink ref="V6" r:id="rId1"/>
    <hyperlink ref="W26" r:id="rId2"/>
    <hyperlink ref="X42" r:id="rId3"/>
    <hyperlink ref="Y53" r:id="rId4"/>
    <hyperlink ref="Z67" r:id="rId5"/>
    <hyperlink ref="AA77" r:id="rId6"/>
    <hyperlink ref="AB87" r:id="rId7"/>
    <hyperlink ref="AC97" r:id="rId8"/>
    <hyperlink ref="AD108" r:id="rId9"/>
    <hyperlink ref="AE118" r:id="rId10"/>
    <hyperlink ref="AF128" r:id="rId11"/>
    <hyperlink ref="AG136" r:id="rId12"/>
    <hyperlink ref="AH152" r:id="rId13"/>
    <hyperlink ref="AK183" r:id="rId14"/>
    <hyperlink ref="AL196" r:id="rId15"/>
    <hyperlink ref="AM215" r:id="rId16"/>
    <hyperlink ref="AN221" r:id="rId17"/>
    <hyperlink ref="AO233" r:id="rId18"/>
    <hyperlink ref="AP243" r:id="rId19"/>
    <hyperlink ref="AQ249" r:id="rId20"/>
    <hyperlink ref="AR263" r:id="rId21"/>
    <hyperlink ref="AS274" r:id="rId22"/>
    <hyperlink ref="AT283" r:id="rId23"/>
    <hyperlink ref="AU290" r:id="rId24"/>
    <hyperlink ref="AV299" r:id="rId25"/>
    <hyperlink ref="AW305" r:id="rId26"/>
    <hyperlink ref="AX317" r:id="rId27"/>
    <hyperlink ref="AY330" r:id="rId28"/>
    <hyperlink ref="AZ336" r:id="rId29"/>
    <hyperlink ref="BL450" r:id="rId30"/>
    <hyperlink ref="BM461" r:id="rId31"/>
    <hyperlink ref="BN478" r:id="rId32"/>
    <hyperlink ref="BO487" r:id="rId33"/>
    <hyperlink ref="BQ512" r:id="rId34"/>
    <hyperlink ref="AJ177" r:id="rId35"/>
    <hyperlink ref="AI161" r:id="rId36"/>
  </hyperlinks>
  <pageMargins left="0" right="0" top="0" bottom="0" header="0" footer="0"/>
  <pageSetup paperSize="9" orientation="portrait" horizontalDpi="0" verticalDpi="0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Karianne Kroken Sævereide</dc:creator>
  <cp:lastModifiedBy>Microsoft Office User</cp:lastModifiedBy>
  <dcterms:created xsi:type="dcterms:W3CDTF">2018-02-27T08:01:13Z</dcterms:created>
  <dcterms:modified xsi:type="dcterms:W3CDTF">2018-06-01T09:32:41Z</dcterms:modified>
</cp:coreProperties>
</file>